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3" i="63"/>
  <c r="AB89"/>
  <c r="AB89" i="61"/>
  <c r="AB85" i="63"/>
  <c r="AB77"/>
  <c r="AB77" i="61"/>
  <c r="AB73" i="63"/>
  <c r="AB73" i="61"/>
  <c r="AB69" i="63"/>
  <c r="AB69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81"/>
  <c r="AB60" i="62"/>
  <c r="AB44"/>
  <c r="AB93" i="61"/>
  <c r="AB8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U36"/>
  <c r="N36"/>
  <c r="U35"/>
  <c r="F35"/>
  <c r="U34"/>
  <c r="N34"/>
  <c r="F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U82"/>
  <c r="N82"/>
  <c r="U81"/>
  <c r="F81"/>
  <c r="U80"/>
  <c r="U79"/>
  <c r="F79"/>
  <c r="U78"/>
  <c r="N78"/>
  <c r="F78"/>
  <c r="U77"/>
  <c r="U76"/>
  <c r="N76"/>
  <c r="F76"/>
  <c r="U75"/>
  <c r="F75"/>
  <c r="U74"/>
  <c r="N74"/>
  <c r="U73"/>
  <c r="F73"/>
  <c r="U72"/>
  <c r="N72"/>
  <c r="U71"/>
  <c r="F71"/>
  <c r="U70"/>
  <c r="N70"/>
  <c r="U69"/>
  <c r="U68"/>
  <c r="N68"/>
  <c r="U67"/>
  <c r="U66"/>
  <c r="N66"/>
  <c r="U65"/>
  <c r="F65"/>
  <c r="U64"/>
  <c r="N64"/>
  <c r="U63"/>
  <c r="F63"/>
  <c r="U62"/>
  <c r="N62"/>
  <c r="F62"/>
  <c r="U61"/>
  <c r="U60"/>
  <c r="N60"/>
  <c r="F60"/>
  <c r="U59"/>
  <c r="F59"/>
  <c r="U58"/>
  <c r="N58"/>
  <c r="U57"/>
  <c r="F57"/>
  <c r="U56"/>
  <c r="N56"/>
  <c r="U55"/>
  <c r="F55"/>
  <c r="U54"/>
  <c r="N54"/>
  <c r="U53"/>
  <c r="U52"/>
  <c r="N52"/>
  <c r="U51"/>
  <c r="U50"/>
  <c r="N50"/>
  <c r="U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U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F86" i="57" l="1"/>
  <c r="F84"/>
  <c r="F82"/>
  <c r="F80"/>
  <c r="F76"/>
  <c r="F74"/>
  <c r="F70"/>
  <c r="F68"/>
  <c r="F66"/>
  <c r="F60"/>
  <c r="F58"/>
  <c r="F56"/>
  <c r="F52"/>
  <c r="F50"/>
  <c r="F48"/>
  <c r="F44"/>
  <c r="F42"/>
  <c r="F40"/>
  <c r="F36"/>
  <c r="F34"/>
  <c r="F32"/>
  <c r="F30"/>
  <c r="F28"/>
  <c r="F24"/>
  <c r="F22"/>
  <c r="F20"/>
  <c r="F16"/>
  <c r="F14"/>
  <c r="F12"/>
  <c r="F8"/>
  <c r="F6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2"/>
  <c r="F10"/>
  <c r="F8"/>
  <c r="F6"/>
  <c r="F4"/>
  <c r="F94" i="61"/>
  <c r="F92"/>
  <c r="F90"/>
  <c r="F88"/>
  <c r="F86"/>
  <c r="F84"/>
  <c r="F82"/>
  <c r="F80"/>
  <c r="F74"/>
  <c r="F72"/>
  <c r="F70"/>
  <c r="F68"/>
  <c r="F66"/>
  <c r="F58"/>
  <c r="F79" i="58"/>
  <c r="F56" i="61"/>
  <c r="F54"/>
  <c r="F52"/>
  <c r="F50"/>
  <c r="F48"/>
  <c r="F44"/>
  <c r="F42"/>
  <c r="F40"/>
  <c r="F38"/>
  <c r="F36"/>
  <c r="F34"/>
  <c r="F32"/>
  <c r="F30"/>
  <c r="F22"/>
  <c r="F20"/>
  <c r="F18"/>
  <c r="F16"/>
  <c r="F14"/>
  <c r="F12"/>
  <c r="F8"/>
  <c r="F96" i="62"/>
  <c r="F90"/>
  <c r="F88"/>
  <c r="F84"/>
  <c r="F80"/>
  <c r="F76"/>
  <c r="F74"/>
  <c r="F70"/>
  <c r="F66"/>
  <c r="F64"/>
  <c r="F60"/>
  <c r="F58"/>
  <c r="F54"/>
  <c r="F48"/>
  <c r="F46"/>
  <c r="F44"/>
  <c r="F42"/>
  <c r="F40"/>
  <c r="F38"/>
  <c r="F36"/>
  <c r="F34"/>
  <c r="F32"/>
  <c r="F30"/>
  <c r="F28"/>
  <c r="F26"/>
  <c r="F24"/>
  <c r="F22"/>
  <c r="F16"/>
  <c r="F14"/>
  <c r="F12"/>
  <c r="F10"/>
  <c r="F8"/>
  <c r="F6"/>
  <c r="F98" i="63"/>
  <c r="F92"/>
  <c r="F90"/>
  <c r="F86"/>
  <c r="F84"/>
  <c r="F80"/>
  <c r="F78"/>
  <c r="F72"/>
  <c r="F70"/>
  <c r="F68"/>
  <c r="F66"/>
  <c r="F62"/>
  <c r="F60"/>
  <c r="F56"/>
  <c r="F54"/>
  <c r="F50"/>
  <c r="F48"/>
  <c r="F44"/>
  <c r="F42"/>
  <c r="F40"/>
  <c r="F38"/>
  <c r="F36"/>
  <c r="F32"/>
  <c r="F30"/>
  <c r="F28"/>
  <c r="F26"/>
  <c r="F24"/>
  <c r="F20"/>
  <c r="F18"/>
  <c r="F16"/>
  <c r="F14"/>
  <c r="F10"/>
  <c r="F8"/>
  <c r="F6"/>
  <c r="F4"/>
  <c r="F4" i="56"/>
  <c r="B99" i="58"/>
  <c r="F26" i="56"/>
  <c r="F64" i="61"/>
  <c r="F69"/>
  <c r="F67"/>
  <c r="F53"/>
  <c r="F51"/>
  <c r="C99" i="63"/>
  <c r="F75"/>
  <c r="F57"/>
  <c r="F37"/>
  <c r="F31"/>
  <c r="F9"/>
  <c r="B99"/>
  <c r="F83" i="61"/>
  <c r="F77"/>
  <c r="F61"/>
  <c r="F49"/>
  <c r="F11"/>
  <c r="B99"/>
  <c r="F26"/>
  <c r="F41" i="56"/>
  <c r="F15"/>
  <c r="B99"/>
  <c r="F27" i="55"/>
  <c r="F63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O30" s="1"/>
  <c r="N38"/>
  <c r="N42"/>
  <c r="N46"/>
  <c r="N54"/>
  <c r="O54" s="1"/>
  <c r="N58"/>
  <c r="N62"/>
  <c r="N66"/>
  <c r="N70"/>
  <c r="N74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47"/>
  <c r="V59"/>
  <c r="V16"/>
  <c r="O16"/>
  <c r="V24"/>
  <c r="V31"/>
  <c r="V43"/>
  <c r="O43"/>
  <c r="V87"/>
  <c r="V98"/>
  <c r="O10" i="56"/>
  <c r="V19"/>
  <c r="O19"/>
  <c r="V24"/>
  <c r="V26"/>
  <c r="V35"/>
  <c r="O35"/>
  <c r="V40"/>
  <c r="V42"/>
  <c r="V51"/>
  <c r="O51"/>
  <c r="N8" i="55"/>
  <c r="F9"/>
  <c r="I99"/>
  <c r="M99"/>
  <c r="N12"/>
  <c r="O12" s="1"/>
  <c r="F13"/>
  <c r="V22"/>
  <c r="N28"/>
  <c r="O28" s="1"/>
  <c r="F29"/>
  <c r="V38"/>
  <c r="G42"/>
  <c r="N44"/>
  <c r="O44" s="1"/>
  <c r="F45"/>
  <c r="G58"/>
  <c r="N60"/>
  <c r="O60" s="1"/>
  <c r="F61"/>
  <c r="O64"/>
  <c r="O72"/>
  <c r="O80"/>
  <c r="O92"/>
  <c r="O57" i="56"/>
  <c r="O73"/>
  <c r="V3" i="55"/>
  <c r="V66"/>
  <c r="O66"/>
  <c r="V82"/>
  <c r="V94"/>
  <c r="O6" i="56"/>
  <c r="V22"/>
  <c r="V31"/>
  <c r="O31"/>
  <c r="V36"/>
  <c r="V38"/>
  <c r="V47"/>
  <c r="O47"/>
  <c r="V52"/>
  <c r="V59"/>
  <c r="V62"/>
  <c r="V67"/>
  <c r="V75"/>
  <c r="V78"/>
  <c r="V91"/>
  <c r="V94"/>
  <c r="V68" i="57"/>
  <c r="V12" i="55"/>
  <c r="V28"/>
  <c r="V44"/>
  <c r="V60"/>
  <c r="V95"/>
  <c r="V11" i="56"/>
  <c r="O11"/>
  <c r="O18"/>
  <c r="V27"/>
  <c r="O27"/>
  <c r="V32"/>
  <c r="V34"/>
  <c r="O34"/>
  <c r="V43"/>
  <c r="O43"/>
  <c r="V48"/>
  <c r="V50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93"/>
  <c r="V70" i="55"/>
  <c r="O91"/>
  <c r="V91"/>
  <c r="V7" i="56"/>
  <c r="O7"/>
  <c r="V14"/>
  <c r="O14"/>
  <c r="V23"/>
  <c r="O23"/>
  <c r="V28"/>
  <c r="V30"/>
  <c r="V39"/>
  <c r="O39"/>
  <c r="V44"/>
  <c r="V46"/>
  <c r="V55"/>
  <c r="V58"/>
  <c r="V63"/>
  <c r="V71"/>
  <c r="V74"/>
  <c r="V79"/>
  <c r="V82"/>
  <c r="V87"/>
  <c r="V95"/>
  <c r="V98"/>
  <c r="J99" i="55"/>
  <c r="O7"/>
  <c r="N24"/>
  <c r="O24" s="1"/>
  <c r="N40"/>
  <c r="N56"/>
  <c r="O56" s="1"/>
  <c r="O96"/>
  <c r="O56" i="56"/>
  <c r="V25" i="58"/>
  <c r="V54"/>
  <c r="V89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66"/>
  <c r="O66"/>
  <c r="V64" i="55"/>
  <c r="V68"/>
  <c r="V72"/>
  <c r="V76"/>
  <c r="V80"/>
  <c r="V84"/>
  <c r="V88"/>
  <c r="V92"/>
  <c r="V96"/>
  <c r="F3" i="56"/>
  <c r="F99" s="1"/>
  <c r="V9"/>
  <c r="V13"/>
  <c r="V21"/>
  <c r="V29"/>
  <c r="V33"/>
  <c r="V37"/>
  <c r="V45"/>
  <c r="V49"/>
  <c r="V57"/>
  <c r="V65"/>
  <c r="V73"/>
  <c r="V81"/>
  <c r="V93"/>
  <c r="V97"/>
  <c r="N3" i="57"/>
  <c r="V46" i="58"/>
  <c r="V62"/>
  <c r="V97"/>
  <c r="N3" i="56"/>
  <c r="G88" i="57"/>
  <c r="N90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F99" i="63"/>
  <c r="O14" i="58"/>
  <c r="V93"/>
  <c r="O29"/>
  <c r="O66" i="56"/>
  <c r="O61"/>
  <c r="O70"/>
  <c r="O74" i="55"/>
  <c r="O94" i="56"/>
  <c r="O86"/>
  <c r="O86" i="55"/>
  <c r="O78"/>
  <c r="O70"/>
  <c r="O46"/>
  <c r="O30"/>
  <c r="O65" i="56"/>
  <c r="O29"/>
  <c r="O78"/>
  <c r="O62"/>
  <c r="O42"/>
  <c r="O22"/>
  <c r="O45" i="58"/>
  <c r="O53" i="56"/>
  <c r="O58"/>
  <c r="E99"/>
  <c r="O87" i="55"/>
  <c r="O71"/>
  <c r="O63"/>
  <c r="O44" i="57"/>
  <c r="O95" i="56"/>
  <c r="G25" i="57"/>
  <c r="V25" s="1"/>
  <c r="O30" i="58"/>
  <c r="O81"/>
  <c r="O65"/>
  <c r="O57"/>
  <c r="O41"/>
  <c r="O25"/>
  <c r="O22" i="55"/>
  <c r="O85" i="56"/>
  <c r="O96"/>
  <c r="O88"/>
  <c r="G26" i="55"/>
  <c r="O26" s="1"/>
  <c r="O48" i="57"/>
  <c r="O64"/>
  <c r="O9" i="56"/>
  <c r="O97" i="58"/>
  <c r="G8" i="56"/>
  <c r="V8" s="1"/>
  <c r="G4"/>
  <c r="V4" s="1"/>
  <c r="V69"/>
  <c r="O25"/>
  <c r="V17"/>
  <c r="O95" i="55"/>
  <c r="O62"/>
  <c r="O38"/>
  <c r="O82"/>
  <c r="O20"/>
  <c r="D99"/>
  <c r="O11"/>
  <c r="G10"/>
  <c r="V10" s="1"/>
  <c r="O98" i="56"/>
  <c r="V77"/>
  <c r="O91"/>
  <c r="O87"/>
  <c r="O83"/>
  <c r="O79"/>
  <c r="O75"/>
  <c r="O71"/>
  <c r="O67"/>
  <c r="O63"/>
  <c r="O59"/>
  <c r="O55"/>
  <c r="V15"/>
  <c r="G40" i="55"/>
  <c r="V40" s="1"/>
  <c r="E99"/>
  <c r="O90"/>
  <c r="O9"/>
  <c r="V77" i="58"/>
  <c r="V61"/>
  <c r="O17"/>
  <c r="V37"/>
  <c r="G50" i="57"/>
  <c r="V50" s="1"/>
  <c r="G9"/>
  <c r="V9" s="1"/>
  <c r="O4"/>
  <c r="O24"/>
  <c r="G91" i="58"/>
  <c r="G75"/>
  <c r="G59"/>
  <c r="O53"/>
  <c r="G43"/>
  <c r="G27"/>
  <c r="G11"/>
  <c r="V11" s="1"/>
  <c r="E99"/>
  <c r="D99"/>
  <c r="O56" i="57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 l="1"/>
  <c r="O4" i="56"/>
  <c r="O50" i="57"/>
  <c r="O21"/>
  <c r="O9"/>
  <c r="O8" i="56"/>
  <c r="O49" i="55"/>
  <c r="O12" i="56"/>
  <c r="O40" i="55"/>
  <c r="O56" i="58"/>
  <c r="V91"/>
  <c r="O91"/>
  <c r="V75"/>
  <c r="O75"/>
  <c r="O59"/>
  <c r="V59"/>
  <c r="V43"/>
  <c r="O43"/>
  <c r="O27"/>
  <c r="V27"/>
  <c r="O11"/>
  <c r="V45" i="57"/>
  <c r="O7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O93"/>
  <c r="DA95"/>
  <c r="BY66"/>
  <c r="DB95"/>
  <c r="DB67"/>
  <c r="DB63"/>
  <c r="DB42"/>
  <c r="DB37"/>
  <c r="DB33"/>
  <c r="DB29"/>
  <c r="DB25"/>
  <c r="BT8"/>
  <c r="BR99"/>
  <c r="DB3"/>
  <c r="BT96"/>
  <c r="BT32"/>
  <c r="BT28"/>
  <c r="BT24"/>
  <c r="DJ24" s="1"/>
  <c r="F24" i="40" s="1"/>
  <c r="CZ6" i="54"/>
  <c r="CV4"/>
  <c r="BM96"/>
  <c r="DI96" s="1"/>
  <c r="E96" i="40" s="1"/>
  <c r="BM62" i="54"/>
  <c r="DI62" s="1"/>
  <c r="E62" i="40" s="1"/>
  <c r="BM42" i="54"/>
  <c r="BM40"/>
  <c r="DI40" s="1"/>
  <c r="E40" i="40" s="1"/>
  <c r="BM16" i="54"/>
  <c r="BM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DG66" s="1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BF97"/>
  <c r="DH97" s="1"/>
  <c r="D97" i="40" s="1"/>
  <c r="DI5" i="54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DH95" s="1"/>
  <c r="D95" i="40" s="1"/>
  <c r="BF98" i="54"/>
  <c r="AY4"/>
  <c r="DG4" s="1"/>
  <c r="C4" i="40" s="1"/>
  <c r="AY6" i="54"/>
  <c r="DG6" s="1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H40"/>
  <c r="D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J62"/>
  <c r="F62" i="40" s="1"/>
  <c r="AY72" i="54"/>
  <c r="DJ72"/>
  <c r="F72" i="40" s="1"/>
  <c r="AY79" i="54"/>
  <c r="AY81"/>
  <c r="AY83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DG68" s="1"/>
  <c r="C68" i="40" s="1"/>
  <c r="AY71" i="54"/>
  <c r="DI71"/>
  <c r="E71" i="40" s="1"/>
  <c r="AY82" i="54"/>
  <c r="DG82" s="1"/>
  <c r="C82" i="40" s="1"/>
  <c r="AY84" i="54"/>
  <c r="AY88"/>
  <c r="AY90"/>
  <c r="DG90" s="1"/>
  <c r="C90" i="40" s="1"/>
  <c r="AY98" i="54"/>
  <c r="DG5"/>
  <c r="C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I90" i="54"/>
  <c r="E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38"/>
  <c r="DD37"/>
  <c r="DD29"/>
  <c r="DD11"/>
  <c r="DD71"/>
  <c r="DD86"/>
  <c r="CW90"/>
  <c r="CW74"/>
  <c r="CW15"/>
  <c r="CP44"/>
  <c r="CP35"/>
  <c r="CP14"/>
  <c r="C6" i="40"/>
  <c r="DK6" i="54"/>
  <c r="CI68"/>
  <c r="CI17"/>
  <c r="CI9"/>
  <c r="DK5"/>
  <c r="CB61"/>
  <c r="CB38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G3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7" i="29"/>
  <c r="AE99" s="1"/>
  <c r="G7" i="40"/>
  <c r="AE99" i="28"/>
  <c r="AE99" i="27"/>
  <c r="AE99" i="26"/>
  <c r="AC7" i="30"/>
  <c r="AD7" s="1"/>
  <c r="AC11"/>
  <c r="AD11" s="1"/>
  <c r="AC15"/>
  <c r="AC19"/>
  <c r="AC23"/>
  <c r="AC27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C67"/>
  <c r="AD67" s="1"/>
  <c r="AC71"/>
  <c r="AD71" s="1"/>
  <c r="AC75"/>
  <c r="AD75" s="1"/>
  <c r="AC79"/>
  <c r="AD79" s="1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63"/>
  <c r="AD8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 i="24" s="1"/>
  <c r="N92" i="53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<sst xmlns="http://schemas.openxmlformats.org/spreadsheetml/2006/main" count="8040" uniqueCount="535">
  <si>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</si>
  <si>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</si>
  <si>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</si>
  <si>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</si>
  <si>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</si>
  <si>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</si>
  <si>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</si>
  <si>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</si>
  <si>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</si>
  <si>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</si>
  <si>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</si>
  <si>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</si>
  <si>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</si>
  <si>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</si>
  <si>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</si>
  <si>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</si>
  <si>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</si>
  <si>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</si>
  <si>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</si>
  <si>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</si>
  <si>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</si>
  <si>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</si>
  <si>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</si>
  <si>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</si>
  <si>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</si>
  <si>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</si>
  <si>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</si>
  <si>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</si>
  <si>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</si>
  <si>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</si>
  <si>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</si>
  <si>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</si>
  <si>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</si>
  <si>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</si>
  <si>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</si>
  <si>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</si>
  <si>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</si>
  <si>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</si>
  <si>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</si>
  <si>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</si>
  <si>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</si>
  <si>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</si>
  <si>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</si>
  <si>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</si>
  <si>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</si>
  <si>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</si>
  <si>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</si>
  <si>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</si>
  <si>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</si>
  <si>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</si>
  <si>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</si>
  <si>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</si>
  <si>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</si>
  <si>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</si>
  <si>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</si>
  <si>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</si>
  <si>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</si>
  <si>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</si>
  <si>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</si>
  <si>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</si>
  <si>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</si>
  <si>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</si>
  <si>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</si>
  <si>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</si>
  <si>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</si>
  <si>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</si>
  <si>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</si>
  <si>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</si>
  <si>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</si>
  <si>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</si>
  <si>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</si>
  <si>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</si>
  <si>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</si>
  <si>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</si>
  <si>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</si>
  <si>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</si>
  <si>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</si>
  <si>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</si>
  <si>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</si>
  <si>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</si>
  <si>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</si>
  <si>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</si>
  <si>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</si>
  <si>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</si>
  <si>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</si>
  <si>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</si>
  <si>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</si>
  <si>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</si>
  <si>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</si>
  <si>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</si>
  <si>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</si>
  <si>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</si>
  <si>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</si>
  <si>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</si>
  <si>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</si>
  <si>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</si>
  <si>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</si>
  <si>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</si>
  <si>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</si>
  <si>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</si>
  <si>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</si>
  <si>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</si>
  <si>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</si>
  <si>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</si>
  <si>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</si>
  <si>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</si>
  <si>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</si>
  <si>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</si>
  <si>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</si>
  <si>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</si>
  <si>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</si>
  <si>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</si>
  <si>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</si>
  <si>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</si>
  <si>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</si>
  <si>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</si>
  <si>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</si>
  <si>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</si>
  <si>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</si>
  <si>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</si>
  <si>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</si>
  <si>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</si>
  <si>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</si>
  <si>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</si>
  <si>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</si>
  <si>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</si>
  <si>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</si>
  <si>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</si>
  <si>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</si>
  <si>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</si>
  <si>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</si>
  <si>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</si>
  <si>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</si>
  <si>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</si>
  <si>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</si>
  <si>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</si>
  <si>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</si>
  <si>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</si>
  <si>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</si>
  <si>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</si>
  <si>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</si>
  <si>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</si>
  <si>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</si>
  <si>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</si>
  <si>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</si>
  <si>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</si>
  <si>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</si>
  <si>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</si>
  <si>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</si>
  <si>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</si>
  <si>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</si>
  <si>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</si>
  <si>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</si>
  <si>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</si>
  <si>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</si>
  <si>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</si>
  <si>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</si>
  <si>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</si>
  <si>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</si>
  <si>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</si>
  <si>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</si>
  <si>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</si>
  <si>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</si>
  <si>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</si>
  <si>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</si>
  <si>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</si>
  <si>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</si>
  <si>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</si>
  <si>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</si>
  <si>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</si>
  <si>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</si>
  <si>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</si>
  <si>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</si>
  <si>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</si>
  <si>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</si>
  <si>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</si>
  <si>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</si>
  <si>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</si>
  <si>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</si>
  <si>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</si>
  <si>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</si>
  <si>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</si>
  <si>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</si>
  <si>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</si>
  <si>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</si>
  <si>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</si>
  <si>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</si>
  <si>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</si>
  <si>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</si>
  <si>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</si>
  <si>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</si>
  <si>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</si>
  <si>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</si>
  <si>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</si>
  <si>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</si>
  <si>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</si>
  <si>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</si>
  <si>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</si>
  <si>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</si>
  <si>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</si>
  <si>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</si>
  <si>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</si>
  <si>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</si>
  <si>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</si>
  <si>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</si>
  <si>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</si>
  <si>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</si>
  <si>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</si>
  <si>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</si>
  <si>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</si>
  <si>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</si>
  <si>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</si>
  <si>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</si>
  <si>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</si>
  <si>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</si>
  <si>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</si>
  <si>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</si>
  <si>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</si>
  <si>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</si>
  <si>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</si>
  <si>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</si>
  <si>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</si>
  <si>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</si>
  <si>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</si>
  <si>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</si>
  <si>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</si>
  <si>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</si>
  <si>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</si>
  <si>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</si>
  <si>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</si>
  <si>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</si>
  <si>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</si>
  <si>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</si>
  <si>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</si>
  <si>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</si>
  <si>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</si>
  <si>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</si>
  <si>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</si>
  <si>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</si>
  <si>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</si>
  <si>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</si>
  <si>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</si>
  <si>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</si>
  <si>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</si>
  <si>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</si>
  <si>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</si>
  <si>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</si>
  <si>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</si>
  <si>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</si>
  <si>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</si>
  <si>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</si>
  <si>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</si>
  <si>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</si>
  <si>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</si>
  <si>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</si>
  <si>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</si>
  <si>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</si>
  <si>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</si>
  <si>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</si>
  <si>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</si>
  <si>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</si>
  <si>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</si>
  <si>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</si>
  <si>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</si>
  <si>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</si>
  <si>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</si>
  <si>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</si>
  <si>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</si>
  <si>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</si>
  <si>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</si>
  <si>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</si>
  <si>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</si>
  <si>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</si>
  <si>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</si>
  <si>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</si>
  <si>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</si>
  <si>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</si>
  <si>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</si>
  <si>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</si>
  <si>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</si>
  <si>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</si>
  <si>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</si>
  <si>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</si>
  <si>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</si>
  <si>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</si>
  <si>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</si>
  <si>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</si>
  <si>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</si>
  <si>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</si>
  <si>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</si>
  <si>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</si>
  <si>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</si>
  <si>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</si>
  <si>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</si>
  <si>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</si>
  <si>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</si>
  <si>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</si>
  <si>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</si>
  <si>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</si>
  <si>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</si>
  <si>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</si>
  <si>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</si>
  <si>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</si>
  <si>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</si>
  <si>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</si>
  <si>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</si>
  <si>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</si>
  <si>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</si>
  <si>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</si>
  <si>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</si>
  <si>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</si>
  <si>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</si>
  <si>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</si>
  <si>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</si>
  <si>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</si>
  <si>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</si>
  <si>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</si>
  <si>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</si>
  <si>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</si>
  <si>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</si>
  <si>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</si>
  <si>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</si>
  <si>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</si>
  <si>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</si>
  <si>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</si>
  <si>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</si>
  <si>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</si>
  <si>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</si>
  <si>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</si>
  <si>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</si>
  <si>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</si>
  <si>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</si>
  <si>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</si>
  <si>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</si>
  <si>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</si>
  <si>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</si>
  <si>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</si>
  <si>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</si>
  <si>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</si>
  <si>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</si>
  <si>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</si>
  <si>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</si>
  <si>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</si>
  <si>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</si>
  <si>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</si>
  <si>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</si>
  <si>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</si>
  <si>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</si>
  <si>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</si>
  <si>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</si>
  <si>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</si>
  <si>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</si>
  <si>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</si>
  <si>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</si>
  <si>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</si>
  <si>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</si>
  <si>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</si>
  <si>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</si>
  <si>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</si>
  <si>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</si>
  <si>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</si>
  <si>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</si>
  <si>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</si>
  <si>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</si>
  <si>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</si>
  <si>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</si>
  <si>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</si>
  <si>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</si>
  <si>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</si>
  <si>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</si>
  <si>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</si>
  <si>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</si>
  <si>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</si>
  <si>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</si>
  <si>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</si>
  <si>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</si>
  <si>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</si>
  <si>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</si>
  <si>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</si>
  <si>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</si>
  <si>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</si>
  <si>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</si>
  <si>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</si>
  <si>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</si>
  <si>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</si>
  <si>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</si>
  <si>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</si>
  <si>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</si>
  <si>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</si>
  <si>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</si>
  <si>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</si>
  <si>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</si>
  <si>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</si>
  <si>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</si>
  <si>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</si>
  <si>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</si>
  <si>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</si>
  <si>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</si>
  <si>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</si>
  <si>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</si>
  <si>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</si>
  <si>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</si>
  <si>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</si>
  <si>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</si>
  <si>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</si>
  <si>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</si>
  <si>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</si>
  <si>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</si>
  <si>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</si>
  <si>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</si>
  <si>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</si>
  <si>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</si>
  <si>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</si>
  <si>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</si>
  <si>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</si>
  <si>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</si>
  <si>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</si>
  <si>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</si>
  <si>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</si>
  <si>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</si>
  <si>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</si>
  <si>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</si>
  <si>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</si>
  <si>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</si>
  <si>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</si>
  <si>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</si>
  <si>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</si>
  <si>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</si>
  <si>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</si>
  <si>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</si>
  <si>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</si>
  <si>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</si>
  <si>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</si>
  <si>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</si>
  <si>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</si>
  <si>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</si>
  <si>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</si>
  <si>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</si>
  <si>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</si>
  <si>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</si>
  <si>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</si>
  <si>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</si>
  <si>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</si>
  <si>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</si>
  <si>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</si>
  <si>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</si>
  <si>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62IS2022/06/28</t>
  </si>
  <si>
    <t>BRBCL(ER-24)</t>
  </si>
  <si>
    <t>FSTPP I &amp; II(ER-24)</t>
  </si>
  <si>
    <t>KGSU1AND2(SR-41)</t>
  </si>
  <si>
    <t>KGSU3AND4(SR-41)</t>
  </si>
  <si>
    <t>KHSTPP-II(ER-24)</t>
  </si>
  <si>
    <t>KKNP(SR-41)</t>
  </si>
  <si>
    <t>KUDGI(SR-41)</t>
  </si>
  <si>
    <t>MAPS(SR-41)</t>
  </si>
  <si>
    <t>NLCEXP(SR-41)</t>
  </si>
  <si>
    <t>NLCIIST1(SR-41)</t>
  </si>
  <si>
    <t>NLCIIST2(SR-41)</t>
  </si>
  <si>
    <t>NLCTS2EXP(SR-41)</t>
  </si>
  <si>
    <t>NNTPP(SR-41)</t>
  </si>
  <si>
    <t>NTPL(SR-41)</t>
  </si>
  <si>
    <t>RSTPSU1TO6(SR-41)</t>
  </si>
  <si>
    <t>RSTPSU7(SR-41)</t>
  </si>
  <si>
    <t>SASAN(WR-40)</t>
  </si>
  <si>
    <t>SIMHST2(SR-41)</t>
  </si>
  <si>
    <t>TALA(ER-24)</t>
  </si>
  <si>
    <t>TALST2(SR-41)</t>
  </si>
  <si>
    <t>VALLURNTECL(SR-41)</t>
  </si>
  <si>
    <t>ANTA_CRF(NR-100)</t>
  </si>
  <si>
    <t>ANTA_GF(NR-100)</t>
  </si>
  <si>
    <t>ANTA_LF(NR-100)</t>
  </si>
  <si>
    <t>ANTA_RF(NR-100)</t>
  </si>
  <si>
    <t>AURY_CRF(NR-100)</t>
  </si>
  <si>
    <t>AURY_GF(NR-100)</t>
  </si>
  <si>
    <t>AURY_LF(NR-100)</t>
  </si>
  <si>
    <t>AURY_RF(NR-100)</t>
  </si>
  <si>
    <t>BSIUL(NR-100)</t>
  </si>
  <si>
    <t>CHAMERA1(NR-100)</t>
  </si>
  <si>
    <t>CHAMERA2(NR-100)</t>
  </si>
  <si>
    <t>CHAMERA3(NR-100)</t>
  </si>
  <si>
    <t>DADRI_CRF(NR-100)</t>
  </si>
  <si>
    <t>DADRI_GF(NR-100)</t>
  </si>
  <si>
    <t>DADRI_LF(NR-100)</t>
  </si>
  <si>
    <t>DADRI_RF(NR-100)</t>
  </si>
  <si>
    <t>DADRT2(NR-100)</t>
  </si>
  <si>
    <t>DHAULIGNGA(NR-100)</t>
  </si>
  <si>
    <t>DULHASTI(NR-100)</t>
  </si>
  <si>
    <t>JHAJJAR(NR-100)</t>
  </si>
  <si>
    <t>KOTESHWR(NR-100)</t>
  </si>
  <si>
    <t>NAPP(NR-100)</t>
  </si>
  <si>
    <t>NJPC(NR-100)</t>
  </si>
  <si>
    <t>PARBATI3(NR-100)</t>
  </si>
  <si>
    <t>RAPPB(NR-100)</t>
  </si>
  <si>
    <t>RAPPC(NR-100)</t>
  </si>
  <si>
    <t>RIHAND1(NR-100)</t>
  </si>
  <si>
    <t>RIHAND2(NR-100)</t>
  </si>
  <si>
    <t>RIHAND3(NR-100)</t>
  </si>
  <si>
    <t>SALAL(NR-100)</t>
  </si>
  <si>
    <t>SEWA2(NR-100)</t>
  </si>
  <si>
    <t>SINGRAULI(NR-100)</t>
  </si>
  <si>
    <t>SINGRAULI_HYDRO(NR-100)</t>
  </si>
  <si>
    <t>TANAKPUR(NR-100)</t>
  </si>
  <si>
    <t>TEHRI(NR-100)</t>
  </si>
  <si>
    <t>UNCHAHAR1(NR-100)</t>
  </si>
  <si>
    <t>UNCHAHAR2(NR-100)</t>
  </si>
  <si>
    <t>UNCHAHAR3(NR-100)</t>
  </si>
  <si>
    <t>UNCHAHAR4(NR-100)</t>
  </si>
  <si>
    <t>URI(NR-100)</t>
  </si>
  <si>
    <t>URI2(NR-100)</t>
  </si>
  <si>
    <t>SHPPBPL</t>
  </si>
  <si>
    <t>KSEB</t>
  </si>
  <si>
    <t>SEILP2</t>
  </si>
  <si>
    <t>TANGEDCO</t>
  </si>
  <si>
    <t>Teesta_III</t>
  </si>
  <si>
    <t>TATA_POWER_HALDIA</t>
  </si>
  <si>
    <t>JSWEL MSEB</t>
  </si>
  <si>
    <t>SAINJ</t>
  </si>
  <si>
    <t>KSK_MAHANADI</t>
  </si>
  <si>
    <t>JPL</t>
  </si>
  <si>
    <t>JHABUA_IPP</t>
  </si>
  <si>
    <t>JPL-2</t>
  </si>
  <si>
    <t>VSPL-RAJ</t>
  </si>
  <si>
    <t>HP</t>
  </si>
  <si>
    <t>SPDC-JK</t>
  </si>
  <si>
    <t>MSEDCL</t>
  </si>
  <si>
    <t>Manipur_Ben</t>
  </si>
  <si>
    <t>Meghalaya_Ben</t>
  </si>
  <si>
    <t>GBHHPL</t>
  </si>
  <si>
    <t>ITCWIND</t>
  </si>
  <si>
    <t>GEE_HP</t>
  </si>
  <si>
    <t>HP-GOVT</t>
  </si>
  <si>
    <t>CHANJUII</t>
  </si>
  <si>
    <t>APNRL</t>
  </si>
  <si>
    <t>JPNIGRIE_JNSTPP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</si>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</sst>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145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175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175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175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175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175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175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175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175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170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170</v>
          </cell>
          <cell r="E61">
            <v>0</v>
          </cell>
          <cell r="H61">
            <v>120</v>
          </cell>
          <cell r="I61">
            <v>0</v>
          </cell>
          <cell r="J61">
            <v>145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170</v>
          </cell>
          <cell r="E62">
            <v>0</v>
          </cell>
          <cell r="H62">
            <v>120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170</v>
          </cell>
          <cell r="E63">
            <v>0</v>
          </cell>
          <cell r="H63">
            <v>120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170</v>
          </cell>
          <cell r="E64">
            <v>0</v>
          </cell>
          <cell r="H64">
            <v>120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170</v>
          </cell>
          <cell r="E65">
            <v>0</v>
          </cell>
          <cell r="H65">
            <v>120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170</v>
          </cell>
          <cell r="E66">
            <v>0</v>
          </cell>
          <cell r="H66">
            <v>120</v>
          </cell>
          <cell r="I66">
            <v>0</v>
          </cell>
          <cell r="J66">
            <v>145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170</v>
          </cell>
          <cell r="E67">
            <v>0</v>
          </cell>
          <cell r="H67">
            <v>120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170</v>
          </cell>
          <cell r="E68">
            <v>0</v>
          </cell>
          <cell r="H68">
            <v>120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170</v>
          </cell>
          <cell r="E69">
            <v>0</v>
          </cell>
          <cell r="H69">
            <v>120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170</v>
          </cell>
          <cell r="E70">
            <v>0</v>
          </cell>
          <cell r="H70">
            <v>120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170</v>
          </cell>
          <cell r="E71">
            <v>0</v>
          </cell>
          <cell r="H71">
            <v>120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170</v>
          </cell>
          <cell r="E72">
            <v>0</v>
          </cell>
          <cell r="H72">
            <v>120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170</v>
          </cell>
          <cell r="E73">
            <v>0</v>
          </cell>
          <cell r="H73">
            <v>120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170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170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170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175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175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175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175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175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175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175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175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168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180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180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180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175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175</v>
          </cell>
          <cell r="E93">
            <v>0</v>
          </cell>
          <cell r="H93">
            <v>120</v>
          </cell>
          <cell r="I93">
            <v>0</v>
          </cell>
          <cell r="J93">
            <v>175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175</v>
          </cell>
          <cell r="E94">
            <v>0</v>
          </cell>
          <cell r="H94">
            <v>120</v>
          </cell>
          <cell r="I94">
            <v>0</v>
          </cell>
          <cell r="J94">
            <v>175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175</v>
          </cell>
          <cell r="E95">
            <v>0</v>
          </cell>
          <cell r="H95">
            <v>120</v>
          </cell>
          <cell r="I95">
            <v>0</v>
          </cell>
          <cell r="J95">
            <v>175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175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175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175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175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175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54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28</v>
          </cell>
          <cell r="J5">
            <v>0</v>
          </cell>
          <cell r="K5">
            <v>0</v>
          </cell>
        </row>
        <row r="6">
          <cell r="B6">
            <v>54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28</v>
          </cell>
          <cell r="J6">
            <v>0</v>
          </cell>
          <cell r="K6">
            <v>0</v>
          </cell>
        </row>
        <row r="7">
          <cell r="B7">
            <v>54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28</v>
          </cell>
          <cell r="J7">
            <v>0</v>
          </cell>
          <cell r="K7">
            <v>0</v>
          </cell>
        </row>
        <row r="8">
          <cell r="B8">
            <v>54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28</v>
          </cell>
          <cell r="J8">
            <v>0</v>
          </cell>
          <cell r="K8">
            <v>0</v>
          </cell>
        </row>
        <row r="9">
          <cell r="B9">
            <v>54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28</v>
          </cell>
          <cell r="J9">
            <v>0</v>
          </cell>
          <cell r="K9">
            <v>0</v>
          </cell>
        </row>
        <row r="10">
          <cell r="B10">
            <v>54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28</v>
          </cell>
          <cell r="J10">
            <v>0</v>
          </cell>
          <cell r="K10">
            <v>0</v>
          </cell>
        </row>
        <row r="11">
          <cell r="B11">
            <v>54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28</v>
          </cell>
          <cell r="J11">
            <v>0</v>
          </cell>
          <cell r="K11">
            <v>0</v>
          </cell>
        </row>
        <row r="12">
          <cell r="B12">
            <v>54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28</v>
          </cell>
          <cell r="J12">
            <v>0</v>
          </cell>
          <cell r="K12">
            <v>0</v>
          </cell>
        </row>
        <row r="13">
          <cell r="B13">
            <v>54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28</v>
          </cell>
          <cell r="J13">
            <v>0</v>
          </cell>
          <cell r="K13">
            <v>0</v>
          </cell>
        </row>
        <row r="14">
          <cell r="B14">
            <v>54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28</v>
          </cell>
          <cell r="J14">
            <v>0</v>
          </cell>
          <cell r="K14">
            <v>0</v>
          </cell>
        </row>
        <row r="15">
          <cell r="B15">
            <v>54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28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27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27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27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27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27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27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27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27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27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27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27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27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27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27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27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27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27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27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27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27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27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27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27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27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26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26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26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278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278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223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223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223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265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264.2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264.2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264.2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274.5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223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223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223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223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275.5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275.5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275.5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275.5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275.5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275.5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275.5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275.5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275.5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275.5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275.5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280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280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275.5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275.5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223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223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223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223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223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223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223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223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223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223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223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223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223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223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223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223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223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223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223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183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193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193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193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180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180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180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180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180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226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226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226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208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218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218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218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208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208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223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208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208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208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208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223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223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223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208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208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208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226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208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278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278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280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278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278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280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280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280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280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44740</v>
      </c>
      <c r="Z3" s="37">
        <f>S3</f>
        <v>44740</v>
      </c>
      <c r="AE3" s="36"/>
      <c r="AH3" s="38">
        <f>AV4</f>
        <v>44740</v>
      </c>
    </row>
    <row r="4" spans="1:48" ht="15.75" thickBot="1">
      <c r="A4" s="37">
        <f>frq!A1</f>
        <v>44740</v>
      </c>
      <c r="L4" s="37">
        <f>frq!A1</f>
        <v>44740</v>
      </c>
      <c r="P4" s="37">
        <f>frq!A1</f>
        <v>44740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6.9500000000000006E-2</v>
      </c>
      <c r="I6" s="54"/>
      <c r="J6" s="54">
        <f>G6+H6+I6</f>
        <v>0.14950000000000002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6.9500000000000006E-2</v>
      </c>
      <c r="I7" s="54"/>
      <c r="J7" s="54">
        <f t="shared" ref="J7:J70" si="3">G7+H7+I7</f>
        <v>0.14950000000000002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5.5750000000000001E-2</v>
      </c>
      <c r="I8" s="54"/>
      <c r="J8" s="54">
        <f t="shared" si="3"/>
        <v>0.13575000000000001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5.5750000000000001E-2</v>
      </c>
      <c r="I9" s="54"/>
      <c r="J9" s="54">
        <f t="shared" si="3"/>
        <v>0.13575000000000001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5.5750000000000001E-2</v>
      </c>
      <c r="I10" s="54"/>
      <c r="J10" s="54">
        <f t="shared" si="3"/>
        <v>0.13575000000000001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6.6250000000000003E-2</v>
      </c>
      <c r="I11" s="54"/>
      <c r="J11" s="54">
        <f t="shared" si="3"/>
        <v>0.14624999999999999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6.6049999999999998E-2</v>
      </c>
      <c r="I12" s="54"/>
      <c r="J12" s="54">
        <f t="shared" si="3"/>
        <v>0.14605000000000001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6.6049999999999998E-2</v>
      </c>
      <c r="I13" s="54"/>
      <c r="J13" s="54">
        <f t="shared" si="3"/>
        <v>0.14605000000000001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6.6049999999999998E-2</v>
      </c>
      <c r="I14" s="54"/>
      <c r="J14" s="54">
        <f t="shared" si="3"/>
        <v>0.14605000000000001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6.8625000000000005E-2</v>
      </c>
      <c r="I15" s="54"/>
      <c r="J15" s="54">
        <f t="shared" si="3"/>
        <v>0.14862500000000001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5.5750000000000001E-2</v>
      </c>
      <c r="I16" s="54"/>
      <c r="J16" s="54">
        <f t="shared" si="3"/>
        <v>0.13575000000000001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5.5750000000000001E-2</v>
      </c>
      <c r="I17" s="54"/>
      <c r="J17" s="54">
        <f t="shared" si="3"/>
        <v>0.13575000000000001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5.5750000000000001E-2</v>
      </c>
      <c r="I18" s="54"/>
      <c r="J18" s="54">
        <f t="shared" si="3"/>
        <v>0.13575000000000001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5.5750000000000001E-2</v>
      </c>
      <c r="I19" s="54"/>
      <c r="J19" s="54">
        <f t="shared" si="3"/>
        <v>0.13575000000000001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6.8875000000000006E-2</v>
      </c>
      <c r="I20" s="54"/>
      <c r="J20" s="54">
        <f t="shared" si="3"/>
        <v>0.14887500000000001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6.8875000000000006E-2</v>
      </c>
      <c r="I21" s="54"/>
      <c r="J21" s="54">
        <f t="shared" si="3"/>
        <v>0.14887500000000001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6.8875000000000006E-2</v>
      </c>
      <c r="I22" s="54"/>
      <c r="J22" s="54">
        <f t="shared" si="3"/>
        <v>0.14887500000000001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6.8875000000000006E-2</v>
      </c>
      <c r="I23" s="54"/>
      <c r="J23" s="54">
        <f t="shared" si="3"/>
        <v>0.14887500000000001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6.8875000000000006E-2</v>
      </c>
      <c r="I24" s="54"/>
      <c r="J24" s="54">
        <f t="shared" si="3"/>
        <v>0.14887500000000001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6.8875000000000006E-2</v>
      </c>
      <c r="I25" s="54"/>
      <c r="J25" s="54">
        <f t="shared" si="3"/>
        <v>0.14887500000000001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6.8875000000000006E-2</v>
      </c>
      <c r="I26" s="54"/>
      <c r="J26" s="54">
        <f t="shared" si="3"/>
        <v>0.14887500000000001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6.8875000000000006E-2</v>
      </c>
      <c r="I27" s="54"/>
      <c r="J27" s="54">
        <f t="shared" si="3"/>
        <v>0.14887500000000001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6.8875000000000006E-2</v>
      </c>
      <c r="I28" s="54"/>
      <c r="J28" s="54">
        <f t="shared" si="3"/>
        <v>0.14887500000000001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6.8875000000000006E-2</v>
      </c>
      <c r="I29" s="54"/>
      <c r="J29" s="54">
        <f t="shared" si="3"/>
        <v>0.14887500000000001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6.8875000000000006E-2</v>
      </c>
      <c r="I30" s="54"/>
      <c r="J30" s="54">
        <f t="shared" si="3"/>
        <v>0.14887500000000001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7.0000000000000007E-2</v>
      </c>
      <c r="I31" s="54"/>
      <c r="J31" s="54">
        <f t="shared" si="3"/>
        <v>0.15000000000000002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7.0000000000000007E-2</v>
      </c>
      <c r="I32" s="54"/>
      <c r="J32" s="54">
        <f t="shared" si="3"/>
        <v>0.15000000000000002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6.8875000000000006E-2</v>
      </c>
      <c r="I33" s="54"/>
      <c r="J33" s="54">
        <f t="shared" si="3"/>
        <v>0.14887500000000001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6.8875000000000006E-2</v>
      </c>
      <c r="I34" s="54"/>
      <c r="J34" s="54">
        <f t="shared" si="3"/>
        <v>0.14887500000000001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5.5750000000000001E-2</v>
      </c>
      <c r="I35" s="54"/>
      <c r="J35" s="54">
        <f t="shared" si="3"/>
        <v>0.13575000000000001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5.5750000000000001E-2</v>
      </c>
      <c r="I36" s="54"/>
      <c r="J36" s="54">
        <f t="shared" si="3"/>
        <v>0.13575000000000001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5.5750000000000001E-2</v>
      </c>
      <c r="I37" s="54"/>
      <c r="J37" s="54">
        <f t="shared" si="3"/>
        <v>0.13575000000000001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5.5750000000000001E-2</v>
      </c>
      <c r="I38" s="54"/>
      <c r="J38" s="54">
        <f t="shared" si="3"/>
        <v>0.13575000000000001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5.5750000000000001E-2</v>
      </c>
      <c r="I39" s="54"/>
      <c r="J39" s="54">
        <f t="shared" si="3"/>
        <v>0.13575000000000001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5.5750000000000001E-2</v>
      </c>
      <c r="I40" s="54"/>
      <c r="J40" s="54">
        <f t="shared" si="3"/>
        <v>0.13575000000000001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5.5750000000000001E-2</v>
      </c>
      <c r="I41" s="54"/>
      <c r="J41" s="54">
        <f t="shared" si="3"/>
        <v>0.13575000000000001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5.5750000000000001E-2</v>
      </c>
      <c r="I42" s="54"/>
      <c r="J42" s="54">
        <f t="shared" si="3"/>
        <v>0.13575000000000001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5.5750000000000001E-2</v>
      </c>
      <c r="I43" s="54"/>
      <c r="J43" s="54">
        <f t="shared" si="3"/>
        <v>0.13575000000000001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5.5750000000000001E-2</v>
      </c>
      <c r="I44" s="54"/>
      <c r="J44" s="54">
        <f t="shared" si="3"/>
        <v>0.13575000000000001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5.5750000000000001E-2</v>
      </c>
      <c r="I45" s="54"/>
      <c r="J45" s="54">
        <f t="shared" si="3"/>
        <v>0.13575000000000001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5.5750000000000001E-2</v>
      </c>
      <c r="I46" s="54"/>
      <c r="J46" s="54">
        <f t="shared" si="3"/>
        <v>0.13575000000000001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5.5750000000000001E-2</v>
      </c>
      <c r="I47" s="54"/>
      <c r="J47" s="54">
        <f t="shared" si="3"/>
        <v>0.13575000000000001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5.5750000000000001E-2</v>
      </c>
      <c r="I48" s="54"/>
      <c r="J48" s="54">
        <f t="shared" si="3"/>
        <v>0.13575000000000001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5.5750000000000001E-2</v>
      </c>
      <c r="I49" s="54"/>
      <c r="J49" s="54">
        <f t="shared" si="3"/>
        <v>0.13575000000000001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5.5750000000000001E-2</v>
      </c>
      <c r="I50" s="54"/>
      <c r="J50" s="54">
        <f t="shared" si="3"/>
        <v>0.13575000000000001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5.5750000000000001E-2</v>
      </c>
      <c r="I51" s="54"/>
      <c r="J51" s="54">
        <f t="shared" si="3"/>
        <v>0.13575000000000001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5.5750000000000001E-2</v>
      </c>
      <c r="I52" s="54"/>
      <c r="J52" s="54">
        <f t="shared" si="3"/>
        <v>0.13575000000000001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5.5750000000000001E-2</v>
      </c>
      <c r="I53" s="54"/>
      <c r="J53" s="54">
        <f t="shared" si="3"/>
        <v>0.13575000000000001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4.5749999999999999E-2</v>
      </c>
      <c r="I54" s="54"/>
      <c r="J54" s="54">
        <f t="shared" si="3"/>
        <v>0.12575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4.8250000000000001E-2</v>
      </c>
      <c r="I55" s="54"/>
      <c r="J55" s="54">
        <f t="shared" si="3"/>
        <v>0.12825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4.8250000000000001E-2</v>
      </c>
      <c r="I56" s="54"/>
      <c r="J56" s="54">
        <f t="shared" si="3"/>
        <v>0.12825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4.8250000000000001E-2</v>
      </c>
      <c r="I57" s="54"/>
      <c r="J57" s="54">
        <f t="shared" si="3"/>
        <v>0.12825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4.4999999999999998E-2</v>
      </c>
      <c r="I58" s="54"/>
      <c r="J58" s="54">
        <f t="shared" si="3"/>
        <v>0.125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4.4999999999999998E-2</v>
      </c>
      <c r="I59" s="54"/>
      <c r="J59" s="54">
        <f t="shared" si="3"/>
        <v>0.125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4.4999999999999998E-2</v>
      </c>
      <c r="I60" s="54"/>
      <c r="J60" s="54">
        <f t="shared" si="3"/>
        <v>0.125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4.4999999999999998E-2</v>
      </c>
      <c r="I61" s="54"/>
      <c r="J61" s="54">
        <f t="shared" si="3"/>
        <v>0.125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4.4999999999999998E-2</v>
      </c>
      <c r="I62" s="54"/>
      <c r="J62" s="54">
        <f t="shared" si="3"/>
        <v>0.125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5.6500000000000002E-2</v>
      </c>
      <c r="I63" s="54"/>
      <c r="J63" s="54">
        <f t="shared" si="3"/>
        <v>0.13650000000000001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5.6500000000000002E-2</v>
      </c>
      <c r="I64" s="54"/>
      <c r="J64" s="54">
        <f t="shared" si="3"/>
        <v>0.13650000000000001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5.6500000000000002E-2</v>
      </c>
      <c r="I65" s="54"/>
      <c r="J65" s="54">
        <f t="shared" si="3"/>
        <v>0.13650000000000001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5.1999999999999998E-2</v>
      </c>
      <c r="I66" s="54"/>
      <c r="J66" s="54">
        <f t="shared" si="3"/>
        <v>0.13200000000000001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5.45E-2</v>
      </c>
      <c r="I67" s="54"/>
      <c r="J67" s="54">
        <f t="shared" si="3"/>
        <v>0.13450000000000001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5.45E-2</v>
      </c>
      <c r="I68" s="54"/>
      <c r="J68" s="54">
        <f t="shared" si="3"/>
        <v>0.13450000000000001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5.45E-2</v>
      </c>
      <c r="I69" s="54"/>
      <c r="J69" s="54">
        <f t="shared" si="3"/>
        <v>0.13450000000000001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5.1999999999999998E-2</v>
      </c>
      <c r="I70" s="54"/>
      <c r="J70" s="54">
        <f t="shared" si="3"/>
        <v>0.13200000000000001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5.1999999999999998E-2</v>
      </c>
      <c r="I71" s="54"/>
      <c r="J71" s="54">
        <f t="shared" ref="J71:J101" si="9">G71+H71+I71</f>
        <v>0.13200000000000001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5.5750000000000001E-2</v>
      </c>
      <c r="I72" s="54"/>
      <c r="J72" s="54">
        <f t="shared" si="9"/>
        <v>0.13575000000000001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5.1999999999999998E-2</v>
      </c>
      <c r="I73" s="54"/>
      <c r="J73" s="54">
        <f t="shared" si="9"/>
        <v>0.13200000000000001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5.1999999999999998E-2</v>
      </c>
      <c r="I74" s="54"/>
      <c r="J74" s="54">
        <f t="shared" si="9"/>
        <v>0.13200000000000001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5.1999999999999998E-2</v>
      </c>
      <c r="I75" s="54"/>
      <c r="J75" s="54">
        <f t="shared" si="9"/>
        <v>0.13200000000000001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5.1999999999999998E-2</v>
      </c>
      <c r="I76" s="54"/>
      <c r="J76" s="54">
        <f t="shared" si="9"/>
        <v>0.13200000000000001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5.5750000000000001E-2</v>
      </c>
      <c r="I77" s="54"/>
      <c r="J77" s="54">
        <f t="shared" si="9"/>
        <v>0.13575000000000001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5.5750000000000001E-2</v>
      </c>
      <c r="I78" s="54"/>
      <c r="J78" s="54">
        <f t="shared" si="9"/>
        <v>0.13575000000000001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5.5750000000000001E-2</v>
      </c>
      <c r="I79" s="54"/>
      <c r="J79" s="54">
        <f t="shared" si="9"/>
        <v>0.13575000000000001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5.1999999999999998E-2</v>
      </c>
      <c r="I80" s="54"/>
      <c r="J80" s="54">
        <f t="shared" si="9"/>
        <v>0.13200000000000001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5.1999999999999998E-2</v>
      </c>
      <c r="I81" s="54"/>
      <c r="J81" s="54">
        <f t="shared" si="9"/>
        <v>0.13200000000000001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5.1999999999999998E-2</v>
      </c>
      <c r="I82" s="54"/>
      <c r="J82" s="54">
        <f t="shared" si="9"/>
        <v>0.13200000000000001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5.6500000000000002E-2</v>
      </c>
      <c r="I83" s="54"/>
      <c r="J83" s="54">
        <f t="shared" si="9"/>
        <v>0.13650000000000001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5.1999999999999998E-2</v>
      </c>
      <c r="I84" s="54"/>
      <c r="J84" s="54">
        <f t="shared" si="9"/>
        <v>0.13200000000000001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6.9500000000000006E-2</v>
      </c>
      <c r="I85" s="54"/>
      <c r="J85" s="54">
        <f t="shared" si="9"/>
        <v>0.14950000000000002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6.9500000000000006E-2</v>
      </c>
      <c r="I86" s="54"/>
      <c r="J86" s="54">
        <f t="shared" si="9"/>
        <v>0.14950000000000002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7.0000000000000007E-2</v>
      </c>
      <c r="I87" s="54"/>
      <c r="J87" s="54">
        <f t="shared" si="9"/>
        <v>0.15000000000000002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6.9500000000000006E-2</v>
      </c>
      <c r="I88" s="54"/>
      <c r="J88" s="54">
        <f t="shared" si="9"/>
        <v>0.14950000000000002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6.9500000000000006E-2</v>
      </c>
      <c r="I89" s="54"/>
      <c r="J89" s="54">
        <f t="shared" si="9"/>
        <v>0.14950000000000002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7.0000000000000007E-2</v>
      </c>
      <c r="I90" s="54"/>
      <c r="J90" s="54">
        <f t="shared" si="9"/>
        <v>0.15000000000000002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7.0000000000000007E-2</v>
      </c>
      <c r="I91" s="54"/>
      <c r="J91" s="54">
        <f t="shared" si="9"/>
        <v>0.15000000000000002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7.0000000000000007E-2</v>
      </c>
      <c r="I92" s="54"/>
      <c r="J92" s="54">
        <f t="shared" si="9"/>
        <v>0.15000000000000002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7.0000000000000007E-2</v>
      </c>
      <c r="I93" s="54"/>
      <c r="J93" s="54">
        <f t="shared" si="9"/>
        <v>0.15000000000000002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7.0000000000000007E-2</v>
      </c>
      <c r="I94" s="54"/>
      <c r="J94" s="54">
        <f t="shared" si="9"/>
        <v>0.15000000000000002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7.0000000000000007E-2</v>
      </c>
      <c r="I95" s="54"/>
      <c r="J95" s="54">
        <f t="shared" si="9"/>
        <v>0.15000000000000002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7.0000000000000007E-2</v>
      </c>
      <c r="I96" s="54"/>
      <c r="J96" s="54">
        <f t="shared" si="9"/>
        <v>0.15000000000000002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7.0000000000000007E-2</v>
      </c>
      <c r="I97" s="54"/>
      <c r="J97" s="54">
        <f t="shared" si="9"/>
        <v>0.15000000000000002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7.0000000000000007E-2</v>
      </c>
      <c r="I98" s="54"/>
      <c r="J98" s="54">
        <f t="shared" si="9"/>
        <v>0.15000000000000002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7.0000000000000007E-2</v>
      </c>
      <c r="I99" s="54"/>
      <c r="J99" s="54">
        <f t="shared" si="9"/>
        <v>0.15000000000000002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7.0000000000000007E-2</v>
      </c>
      <c r="I100" s="54"/>
      <c r="J100" s="54">
        <f t="shared" si="9"/>
        <v>0.15000000000000002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7.0000000000000007E-2</v>
      </c>
      <c r="I101" s="54"/>
      <c r="J101" s="54">
        <f t="shared" si="9"/>
        <v>0.15000000000000002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5.744900000000003</v>
      </c>
      <c r="I102" s="54"/>
      <c r="J102" s="54">
        <f t="shared" si="14"/>
        <v>13.424899999999994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44740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106.48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-120</v>
      </c>
      <c r="Q3" s="95">
        <v>0</v>
      </c>
      <c r="R3" s="95">
        <v>0</v>
      </c>
      <c r="S3" s="114">
        <v>0</v>
      </c>
      <c r="U3" s="115">
        <v>-120</v>
      </c>
      <c r="V3" s="116">
        <v>106.48</v>
      </c>
      <c r="W3">
        <v>106.48</v>
      </c>
      <c r="X3">
        <v>0</v>
      </c>
      <c r="Y3">
        <v>0</v>
      </c>
      <c r="Z3">
        <v>0</v>
      </c>
      <c r="AA3">
        <v>0</v>
      </c>
      <c r="AB3">
        <v>-120</v>
      </c>
    </row>
    <row r="4" spans="1:28">
      <c r="B4" t="s">
        <v>263</v>
      </c>
      <c r="G4" t="s">
        <v>46</v>
      </c>
      <c r="H4" s="115">
        <v>113.93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-120</v>
      </c>
      <c r="Q4" s="88">
        <v>0</v>
      </c>
      <c r="R4" s="88">
        <v>0</v>
      </c>
      <c r="S4" s="116">
        <v>0</v>
      </c>
      <c r="U4" s="115">
        <v>-120</v>
      </c>
      <c r="V4" s="116">
        <v>113.93</v>
      </c>
      <c r="W4">
        <v>113.93</v>
      </c>
      <c r="X4">
        <v>0</v>
      </c>
      <c r="Y4">
        <v>0</v>
      </c>
      <c r="Z4">
        <v>0</v>
      </c>
      <c r="AA4">
        <v>0</v>
      </c>
      <c r="AB4">
        <v>-120</v>
      </c>
    </row>
    <row r="5" spans="1:28">
      <c r="G5" t="s">
        <v>47</v>
      </c>
      <c r="H5" s="115">
        <v>92.3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-130</v>
      </c>
      <c r="Q5" s="88">
        <v>0</v>
      </c>
      <c r="R5" s="88">
        <v>0</v>
      </c>
      <c r="S5" s="116">
        <v>0</v>
      </c>
      <c r="U5" s="115">
        <v>-130</v>
      </c>
      <c r="V5" s="116">
        <v>92.3</v>
      </c>
      <c r="W5">
        <v>92.3</v>
      </c>
      <c r="X5">
        <v>0</v>
      </c>
      <c r="Y5">
        <v>0</v>
      </c>
      <c r="Z5">
        <v>0</v>
      </c>
      <c r="AA5">
        <v>0</v>
      </c>
      <c r="AB5">
        <v>-130</v>
      </c>
    </row>
    <row r="6" spans="1:28">
      <c r="G6" t="s">
        <v>48</v>
      </c>
      <c r="H6" s="115">
        <v>87.83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-130</v>
      </c>
      <c r="Q6" s="88">
        <v>0</v>
      </c>
      <c r="R6" s="88">
        <v>0</v>
      </c>
      <c r="S6" s="116">
        <v>0</v>
      </c>
      <c r="U6" s="115">
        <v>-130</v>
      </c>
      <c r="V6" s="116">
        <v>87.83</v>
      </c>
      <c r="W6">
        <v>87.83</v>
      </c>
      <c r="X6">
        <v>0</v>
      </c>
      <c r="Y6">
        <v>0</v>
      </c>
      <c r="Z6">
        <v>0</v>
      </c>
      <c r="AA6">
        <v>0</v>
      </c>
      <c r="AB6">
        <v>-130</v>
      </c>
    </row>
    <row r="7" spans="1:28">
      <c r="G7" t="s">
        <v>49</v>
      </c>
      <c r="H7" s="115">
        <v>29.67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-130</v>
      </c>
      <c r="Q7" s="88">
        <v>0</v>
      </c>
      <c r="R7" s="88">
        <v>0</v>
      </c>
      <c r="S7" s="116">
        <v>0</v>
      </c>
      <c r="U7" s="115">
        <v>-130</v>
      </c>
      <c r="V7" s="116">
        <v>29.67</v>
      </c>
      <c r="W7">
        <v>29.67</v>
      </c>
      <c r="X7">
        <v>0</v>
      </c>
      <c r="Y7">
        <v>0</v>
      </c>
      <c r="Z7">
        <v>0</v>
      </c>
      <c r="AA7">
        <v>0</v>
      </c>
      <c r="AB7">
        <v>-130</v>
      </c>
    </row>
    <row r="8" spans="1:28">
      <c r="G8" t="s">
        <v>50</v>
      </c>
      <c r="H8" s="115">
        <v>31.99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-110</v>
      </c>
      <c r="Q8" s="88">
        <v>0</v>
      </c>
      <c r="R8" s="88">
        <v>0</v>
      </c>
      <c r="S8" s="116">
        <v>0</v>
      </c>
      <c r="U8" s="115">
        <v>-110</v>
      </c>
      <c r="V8" s="116">
        <v>31.99</v>
      </c>
      <c r="W8">
        <v>31.99</v>
      </c>
      <c r="X8">
        <v>0</v>
      </c>
      <c r="Y8">
        <v>0</v>
      </c>
      <c r="Z8">
        <v>0</v>
      </c>
      <c r="AA8">
        <v>0</v>
      </c>
      <c r="AB8">
        <v>-110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-100</v>
      </c>
      <c r="O9" s="88">
        <v>-72</v>
      </c>
      <c r="P9" s="88">
        <v>-250</v>
      </c>
      <c r="Q9" s="88">
        <v>0</v>
      </c>
      <c r="R9" s="88">
        <v>0</v>
      </c>
      <c r="S9" s="116">
        <v>0</v>
      </c>
      <c r="U9" s="115">
        <v>-422</v>
      </c>
      <c r="V9" s="116">
        <v>0</v>
      </c>
      <c r="W9">
        <v>-100</v>
      </c>
      <c r="X9">
        <v>-72</v>
      </c>
      <c r="Y9">
        <v>0</v>
      </c>
      <c r="Z9">
        <v>0</v>
      </c>
      <c r="AA9">
        <v>0</v>
      </c>
      <c r="AB9">
        <v>-250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-90</v>
      </c>
      <c r="O10" s="88">
        <v>-40</v>
      </c>
      <c r="P10" s="88">
        <v>-210</v>
      </c>
      <c r="Q10" s="88">
        <v>0</v>
      </c>
      <c r="R10" s="88">
        <v>0</v>
      </c>
      <c r="S10" s="116">
        <v>0</v>
      </c>
      <c r="U10" s="115">
        <v>-340</v>
      </c>
      <c r="V10" s="116">
        <v>0</v>
      </c>
      <c r="W10">
        <v>-90</v>
      </c>
      <c r="X10">
        <v>-40</v>
      </c>
      <c r="Y10">
        <v>0</v>
      </c>
      <c r="Z10">
        <v>0</v>
      </c>
      <c r="AA10">
        <v>0</v>
      </c>
      <c r="AB10">
        <v>-210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-50</v>
      </c>
      <c r="O11" s="88">
        <v>-42</v>
      </c>
      <c r="P11" s="88">
        <v>-220</v>
      </c>
      <c r="Q11" s="88">
        <v>0</v>
      </c>
      <c r="R11" s="88">
        <v>0</v>
      </c>
      <c r="S11" s="116">
        <v>0</v>
      </c>
      <c r="U11" s="115">
        <v>-312</v>
      </c>
      <c r="V11" s="116">
        <v>0</v>
      </c>
      <c r="W11">
        <v>-50</v>
      </c>
      <c r="X11">
        <v>-42</v>
      </c>
      <c r="Y11">
        <v>0</v>
      </c>
      <c r="Z11">
        <v>0</v>
      </c>
      <c r="AA11">
        <v>0</v>
      </c>
      <c r="AB11">
        <v>-220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-40</v>
      </c>
      <c r="O12" s="88">
        <v>-60</v>
      </c>
      <c r="P12" s="88">
        <v>-220</v>
      </c>
      <c r="Q12" s="88">
        <v>0</v>
      </c>
      <c r="R12" s="88">
        <v>0</v>
      </c>
      <c r="S12" s="116">
        <v>0</v>
      </c>
      <c r="U12" s="115">
        <v>-320</v>
      </c>
      <c r="V12" s="116">
        <v>0</v>
      </c>
      <c r="W12">
        <v>-40</v>
      </c>
      <c r="X12">
        <v>-60</v>
      </c>
      <c r="Y12">
        <v>0</v>
      </c>
      <c r="Z12">
        <v>0</v>
      </c>
      <c r="AA12">
        <v>0</v>
      </c>
      <c r="AB12">
        <v>-220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10.29</v>
      </c>
      <c r="M13" s="116">
        <v>0</v>
      </c>
      <c r="N13" s="115">
        <v>-90</v>
      </c>
      <c r="O13" s="88">
        <v>-15</v>
      </c>
      <c r="P13" s="88">
        <v>-220</v>
      </c>
      <c r="Q13" s="88">
        <v>0</v>
      </c>
      <c r="R13" s="88">
        <v>0</v>
      </c>
      <c r="S13" s="116">
        <v>0</v>
      </c>
      <c r="U13" s="115">
        <v>-325</v>
      </c>
      <c r="V13" s="116">
        <v>10.29</v>
      </c>
      <c r="W13">
        <v>-90</v>
      </c>
      <c r="X13">
        <v>-15</v>
      </c>
      <c r="Y13">
        <v>10.29</v>
      </c>
      <c r="Z13">
        <v>0</v>
      </c>
      <c r="AA13">
        <v>0</v>
      </c>
      <c r="AB13">
        <v>-220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-50</v>
      </c>
      <c r="O14" s="88">
        <v>-20</v>
      </c>
      <c r="P14" s="88">
        <v>-220</v>
      </c>
      <c r="Q14" s="88">
        <v>0</v>
      </c>
      <c r="R14" s="88">
        <v>0</v>
      </c>
      <c r="S14" s="116">
        <v>0</v>
      </c>
      <c r="U14" s="115">
        <v>-290</v>
      </c>
      <c r="V14" s="116">
        <v>0</v>
      </c>
      <c r="W14">
        <v>-50</v>
      </c>
      <c r="X14">
        <v>-20</v>
      </c>
      <c r="Y14">
        <v>0</v>
      </c>
      <c r="Z14">
        <v>0</v>
      </c>
      <c r="AA14">
        <v>0</v>
      </c>
      <c r="AB14">
        <v>-220</v>
      </c>
    </row>
    <row r="15" spans="1:28">
      <c r="G15" t="s">
        <v>57</v>
      </c>
      <c r="H15" s="115">
        <v>0</v>
      </c>
      <c r="I15" s="88">
        <v>48.04</v>
      </c>
      <c r="J15" s="88">
        <v>0</v>
      </c>
      <c r="K15" s="88">
        <v>0</v>
      </c>
      <c r="L15" s="88">
        <v>0</v>
      </c>
      <c r="M15" s="116">
        <v>0</v>
      </c>
      <c r="N15" s="115">
        <v>-30</v>
      </c>
      <c r="O15" s="88">
        <v>0</v>
      </c>
      <c r="P15" s="88">
        <v>-170</v>
      </c>
      <c r="Q15" s="88">
        <v>0</v>
      </c>
      <c r="R15" s="88">
        <v>0</v>
      </c>
      <c r="S15" s="116">
        <v>0</v>
      </c>
      <c r="U15" s="115">
        <v>-200</v>
      </c>
      <c r="V15" s="116">
        <v>48.04</v>
      </c>
      <c r="W15">
        <v>-30</v>
      </c>
      <c r="X15">
        <v>48.04</v>
      </c>
      <c r="Y15">
        <v>0</v>
      </c>
      <c r="Z15">
        <v>0</v>
      </c>
      <c r="AA15">
        <v>0</v>
      </c>
      <c r="AB15">
        <v>-170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-70</v>
      </c>
      <c r="O16" s="88">
        <v>0</v>
      </c>
      <c r="P16" s="88">
        <v>-230</v>
      </c>
      <c r="Q16" s="88">
        <v>-60</v>
      </c>
      <c r="R16" s="88">
        <v>0</v>
      </c>
      <c r="S16" s="116">
        <v>0</v>
      </c>
      <c r="U16" s="115">
        <v>-360</v>
      </c>
      <c r="V16" s="116">
        <v>0</v>
      </c>
      <c r="W16">
        <v>-70</v>
      </c>
      <c r="X16">
        <v>0</v>
      </c>
      <c r="Y16">
        <v>0</v>
      </c>
      <c r="Z16">
        <v>-60</v>
      </c>
      <c r="AA16">
        <v>0</v>
      </c>
      <c r="AB16">
        <v>-230</v>
      </c>
    </row>
    <row r="17" spans="7:28">
      <c r="G17" t="s">
        <v>59</v>
      </c>
      <c r="H17" s="115">
        <v>0</v>
      </c>
      <c r="I17" s="88">
        <v>24.16</v>
      </c>
      <c r="J17" s="88">
        <v>0</v>
      </c>
      <c r="K17" s="88">
        <v>0</v>
      </c>
      <c r="L17" s="88">
        <v>0</v>
      </c>
      <c r="M17" s="116">
        <v>0</v>
      </c>
      <c r="N17" s="115">
        <v>-127.9</v>
      </c>
      <c r="O17" s="88">
        <v>0</v>
      </c>
      <c r="P17" s="88">
        <v>-180</v>
      </c>
      <c r="Q17" s="88">
        <v>-10</v>
      </c>
      <c r="R17" s="88">
        <v>0</v>
      </c>
      <c r="S17" s="116">
        <v>0</v>
      </c>
      <c r="U17" s="115">
        <v>-317.89999999999998</v>
      </c>
      <c r="V17" s="116">
        <v>24.16</v>
      </c>
      <c r="W17">
        <v>-127.9</v>
      </c>
      <c r="X17">
        <v>24.16</v>
      </c>
      <c r="Y17">
        <v>0</v>
      </c>
      <c r="Z17">
        <v>-10</v>
      </c>
      <c r="AA17">
        <v>0</v>
      </c>
      <c r="AB17">
        <v>-180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-118.46</v>
      </c>
      <c r="O18" s="88">
        <v>0</v>
      </c>
      <c r="P18" s="88">
        <v>-180</v>
      </c>
      <c r="Q18" s="88">
        <v>-40</v>
      </c>
      <c r="R18" s="88">
        <v>0</v>
      </c>
      <c r="S18" s="116">
        <v>0</v>
      </c>
      <c r="U18" s="115">
        <v>-338.46</v>
      </c>
      <c r="V18" s="116">
        <v>0</v>
      </c>
      <c r="W18">
        <v>-118.46</v>
      </c>
      <c r="X18">
        <v>0</v>
      </c>
      <c r="Y18">
        <v>0</v>
      </c>
      <c r="Z18">
        <v>-40</v>
      </c>
      <c r="AA18">
        <v>0</v>
      </c>
      <c r="AB18">
        <v>-180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-117.6</v>
      </c>
      <c r="O19" s="88">
        <v>0</v>
      </c>
      <c r="P19" s="88">
        <v>-270</v>
      </c>
      <c r="Q19" s="88">
        <v>-40</v>
      </c>
      <c r="R19" s="88">
        <v>0</v>
      </c>
      <c r="S19" s="116">
        <v>0</v>
      </c>
      <c r="U19" s="115">
        <v>-427.6</v>
      </c>
      <c r="V19" s="116">
        <v>0</v>
      </c>
      <c r="W19">
        <v>-117.6</v>
      </c>
      <c r="X19">
        <v>0</v>
      </c>
      <c r="Y19">
        <v>0</v>
      </c>
      <c r="Z19">
        <v>-40</v>
      </c>
      <c r="AA19">
        <v>0</v>
      </c>
      <c r="AB19">
        <v>-270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-120</v>
      </c>
      <c r="O20" s="88">
        <v>0</v>
      </c>
      <c r="P20" s="88">
        <v>-230</v>
      </c>
      <c r="Q20" s="88">
        <v>-10</v>
      </c>
      <c r="R20" s="88">
        <v>0</v>
      </c>
      <c r="S20" s="116">
        <v>0</v>
      </c>
      <c r="U20" s="115">
        <v>-360</v>
      </c>
      <c r="V20" s="116">
        <v>0</v>
      </c>
      <c r="W20">
        <v>-120</v>
      </c>
      <c r="X20">
        <v>0</v>
      </c>
      <c r="Y20">
        <v>0</v>
      </c>
      <c r="Z20">
        <v>-10</v>
      </c>
      <c r="AA20">
        <v>0</v>
      </c>
      <c r="AB20">
        <v>-230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-135</v>
      </c>
      <c r="O21" s="88">
        <v>-45</v>
      </c>
      <c r="P21" s="88">
        <v>-218</v>
      </c>
      <c r="Q21" s="88">
        <v>-60</v>
      </c>
      <c r="R21" s="88">
        <v>-6</v>
      </c>
      <c r="S21" s="116">
        <v>0</v>
      </c>
      <c r="U21" s="115">
        <v>-464</v>
      </c>
      <c r="V21" s="116">
        <v>0</v>
      </c>
      <c r="W21">
        <v>-135</v>
      </c>
      <c r="X21">
        <v>-45</v>
      </c>
      <c r="Y21">
        <v>-6</v>
      </c>
      <c r="Z21">
        <v>-60</v>
      </c>
      <c r="AA21">
        <v>0</v>
      </c>
      <c r="AB21">
        <v>-218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-123</v>
      </c>
      <c r="O22" s="88">
        <v>-15</v>
      </c>
      <c r="P22" s="88">
        <v>-217</v>
      </c>
      <c r="Q22" s="88">
        <v>0</v>
      </c>
      <c r="R22" s="88">
        <v>-6</v>
      </c>
      <c r="S22" s="116">
        <v>0</v>
      </c>
      <c r="U22" s="115">
        <v>-361</v>
      </c>
      <c r="V22" s="116">
        <v>0</v>
      </c>
      <c r="W22">
        <v>-123</v>
      </c>
      <c r="X22">
        <v>-15</v>
      </c>
      <c r="Y22">
        <v>-6</v>
      </c>
      <c r="Z22">
        <v>0</v>
      </c>
      <c r="AA22">
        <v>0</v>
      </c>
      <c r="AB22">
        <v>-217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-83</v>
      </c>
      <c r="O23" s="88">
        <v>-15</v>
      </c>
      <c r="P23" s="88">
        <v>-262</v>
      </c>
      <c r="Q23" s="88">
        <v>-50</v>
      </c>
      <c r="R23" s="88">
        <v>-6</v>
      </c>
      <c r="S23" s="116">
        <v>0</v>
      </c>
      <c r="U23" s="115">
        <v>-416</v>
      </c>
      <c r="V23" s="116">
        <v>0</v>
      </c>
      <c r="W23">
        <v>-83</v>
      </c>
      <c r="X23">
        <v>-15</v>
      </c>
      <c r="Y23">
        <v>-6</v>
      </c>
      <c r="Z23">
        <v>-50</v>
      </c>
      <c r="AA23">
        <v>0</v>
      </c>
      <c r="AB23">
        <v>-262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-71</v>
      </c>
      <c r="O24" s="88">
        <v>-15</v>
      </c>
      <c r="P24" s="88">
        <v>-208</v>
      </c>
      <c r="Q24" s="88">
        <v>-10</v>
      </c>
      <c r="R24" s="88">
        <v>-6</v>
      </c>
      <c r="S24" s="116">
        <v>0</v>
      </c>
      <c r="U24" s="115">
        <v>-310</v>
      </c>
      <c r="V24" s="116">
        <v>0</v>
      </c>
      <c r="W24">
        <v>-71</v>
      </c>
      <c r="X24">
        <v>-15</v>
      </c>
      <c r="Y24">
        <v>-6</v>
      </c>
      <c r="Z24">
        <v>-10</v>
      </c>
      <c r="AA24">
        <v>0</v>
      </c>
      <c r="AB24">
        <v>-208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-169</v>
      </c>
      <c r="O25" s="88">
        <v>-20</v>
      </c>
      <c r="P25" s="88">
        <v>-209</v>
      </c>
      <c r="Q25" s="88">
        <v>-40</v>
      </c>
      <c r="R25" s="88">
        <v>-6</v>
      </c>
      <c r="S25" s="116">
        <v>0</v>
      </c>
      <c r="U25" s="115">
        <v>-444</v>
      </c>
      <c r="V25" s="116">
        <v>0</v>
      </c>
      <c r="W25">
        <v>-169</v>
      </c>
      <c r="X25">
        <v>-20</v>
      </c>
      <c r="Y25">
        <v>-6</v>
      </c>
      <c r="Z25">
        <v>-40</v>
      </c>
      <c r="AA25">
        <v>0</v>
      </c>
      <c r="AB25">
        <v>-209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-222</v>
      </c>
      <c r="O26" s="88">
        <v>-60</v>
      </c>
      <c r="P26" s="88">
        <v>-210</v>
      </c>
      <c r="Q26" s="88">
        <v>-65</v>
      </c>
      <c r="R26" s="88">
        <v>-6</v>
      </c>
      <c r="S26" s="116">
        <v>0</v>
      </c>
      <c r="U26" s="115">
        <v>-563</v>
      </c>
      <c r="V26" s="116">
        <v>0</v>
      </c>
      <c r="W26">
        <v>-222</v>
      </c>
      <c r="X26">
        <v>-60</v>
      </c>
      <c r="Y26">
        <v>-6</v>
      </c>
      <c r="Z26">
        <v>-65</v>
      </c>
      <c r="AA26">
        <v>0</v>
      </c>
      <c r="AB26">
        <v>-210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-98</v>
      </c>
      <c r="O27" s="88">
        <v>-20</v>
      </c>
      <c r="P27" s="88">
        <v>-273</v>
      </c>
      <c r="Q27" s="88">
        <v>-30</v>
      </c>
      <c r="R27" s="88">
        <v>-7</v>
      </c>
      <c r="S27" s="116">
        <v>0</v>
      </c>
      <c r="U27" s="115">
        <v>-428</v>
      </c>
      <c r="V27" s="116">
        <v>0</v>
      </c>
      <c r="W27">
        <v>-98</v>
      </c>
      <c r="X27">
        <v>-20</v>
      </c>
      <c r="Y27">
        <v>-7</v>
      </c>
      <c r="Z27">
        <v>-30</v>
      </c>
      <c r="AA27">
        <v>0</v>
      </c>
      <c r="AB27">
        <v>-273</v>
      </c>
    </row>
    <row r="28" spans="7:28">
      <c r="G28" t="s">
        <v>70</v>
      </c>
      <c r="H28" s="115">
        <v>0</v>
      </c>
      <c r="I28" s="88">
        <v>6.36</v>
      </c>
      <c r="J28" s="88">
        <v>0</v>
      </c>
      <c r="K28" s="88">
        <v>0</v>
      </c>
      <c r="L28" s="88">
        <v>0</v>
      </c>
      <c r="M28" s="116">
        <v>0</v>
      </c>
      <c r="N28" s="115">
        <v>-152</v>
      </c>
      <c r="O28" s="88">
        <v>0</v>
      </c>
      <c r="P28" s="88">
        <v>-209</v>
      </c>
      <c r="Q28" s="88">
        <v>-40</v>
      </c>
      <c r="R28" s="88">
        <v>-7</v>
      </c>
      <c r="S28" s="116">
        <v>0</v>
      </c>
      <c r="U28" s="115">
        <v>-408</v>
      </c>
      <c r="V28" s="116">
        <v>6.36</v>
      </c>
      <c r="W28">
        <v>-152</v>
      </c>
      <c r="X28">
        <v>6.36</v>
      </c>
      <c r="Y28">
        <v>-7</v>
      </c>
      <c r="Z28">
        <v>-40</v>
      </c>
      <c r="AA28">
        <v>0</v>
      </c>
      <c r="AB28">
        <v>-209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-161</v>
      </c>
      <c r="O29" s="88">
        <v>0</v>
      </c>
      <c r="P29" s="88">
        <v>-208</v>
      </c>
      <c r="Q29" s="88">
        <v>-10</v>
      </c>
      <c r="R29" s="88">
        <v>-7</v>
      </c>
      <c r="S29" s="116">
        <v>0</v>
      </c>
      <c r="U29" s="115">
        <v>-386</v>
      </c>
      <c r="V29" s="116">
        <v>0</v>
      </c>
      <c r="W29">
        <v>-161</v>
      </c>
      <c r="X29">
        <v>0</v>
      </c>
      <c r="Y29">
        <v>-7</v>
      </c>
      <c r="Z29">
        <v>-10</v>
      </c>
      <c r="AA29">
        <v>0</v>
      </c>
      <c r="AB29">
        <v>-208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-67</v>
      </c>
      <c r="O30" s="88">
        <v>0</v>
      </c>
      <c r="P30" s="88">
        <v>-264</v>
      </c>
      <c r="Q30" s="88">
        <v>-60</v>
      </c>
      <c r="R30" s="88">
        <v>-7</v>
      </c>
      <c r="S30" s="116">
        <v>0</v>
      </c>
      <c r="U30" s="115">
        <v>-398</v>
      </c>
      <c r="V30" s="116">
        <v>0</v>
      </c>
      <c r="W30">
        <v>-67</v>
      </c>
      <c r="X30">
        <v>0</v>
      </c>
      <c r="Y30">
        <v>-7</v>
      </c>
      <c r="Z30">
        <v>-60</v>
      </c>
      <c r="AA30">
        <v>0</v>
      </c>
      <c r="AB30">
        <v>-264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-78</v>
      </c>
      <c r="O31" s="88">
        <v>0</v>
      </c>
      <c r="P31" s="88">
        <v>-109</v>
      </c>
      <c r="Q31" s="88">
        <v>-10</v>
      </c>
      <c r="R31" s="88">
        <v>-7</v>
      </c>
      <c r="S31" s="116">
        <v>0</v>
      </c>
      <c r="U31" s="115">
        <v>-204</v>
      </c>
      <c r="V31" s="116">
        <v>0</v>
      </c>
      <c r="W31">
        <v>-78</v>
      </c>
      <c r="X31">
        <v>0</v>
      </c>
      <c r="Y31">
        <v>-7</v>
      </c>
      <c r="Z31">
        <v>-10</v>
      </c>
      <c r="AA31">
        <v>0</v>
      </c>
      <c r="AB31">
        <v>-109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-105</v>
      </c>
      <c r="O32" s="88">
        <v>-25</v>
      </c>
      <c r="P32" s="88">
        <v>-211</v>
      </c>
      <c r="Q32" s="88">
        <v>-40</v>
      </c>
      <c r="R32" s="88">
        <v>-6</v>
      </c>
      <c r="S32" s="116">
        <v>0</v>
      </c>
      <c r="U32" s="115">
        <v>-387</v>
      </c>
      <c r="V32" s="116">
        <v>0</v>
      </c>
      <c r="W32">
        <v>-105</v>
      </c>
      <c r="X32">
        <v>-25</v>
      </c>
      <c r="Y32">
        <v>-6</v>
      </c>
      <c r="Z32">
        <v>-40</v>
      </c>
      <c r="AA32">
        <v>0</v>
      </c>
      <c r="AB32">
        <v>-211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-123</v>
      </c>
      <c r="O33" s="88">
        <v>-30</v>
      </c>
      <c r="P33" s="88">
        <v>-90</v>
      </c>
      <c r="Q33" s="88">
        <v>-10</v>
      </c>
      <c r="R33" s="88">
        <v>-5</v>
      </c>
      <c r="S33" s="116">
        <v>0</v>
      </c>
      <c r="U33" s="115">
        <v>-258</v>
      </c>
      <c r="V33" s="116">
        <v>0</v>
      </c>
      <c r="W33">
        <v>-123</v>
      </c>
      <c r="X33">
        <v>-30</v>
      </c>
      <c r="Y33">
        <v>-5</v>
      </c>
      <c r="Z33">
        <v>-10</v>
      </c>
      <c r="AA33">
        <v>0</v>
      </c>
      <c r="AB33">
        <v>-90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-103</v>
      </c>
      <c r="O34" s="88">
        <v>-40</v>
      </c>
      <c r="P34" s="88">
        <v>-100</v>
      </c>
      <c r="Q34" s="88">
        <v>-10</v>
      </c>
      <c r="R34" s="88">
        <v>-6</v>
      </c>
      <c r="S34" s="116">
        <v>0</v>
      </c>
      <c r="U34" s="115">
        <v>-259</v>
      </c>
      <c r="V34" s="116">
        <v>0</v>
      </c>
      <c r="W34">
        <v>-103</v>
      </c>
      <c r="X34">
        <v>-40</v>
      </c>
      <c r="Y34">
        <v>-6</v>
      </c>
      <c r="Z34">
        <v>-10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-85</v>
      </c>
      <c r="O35" s="88">
        <v>-15</v>
      </c>
      <c r="P35" s="88">
        <v>-100</v>
      </c>
      <c r="Q35" s="88">
        <v>-60</v>
      </c>
      <c r="R35" s="88">
        <v>-5</v>
      </c>
      <c r="S35" s="116">
        <v>0</v>
      </c>
      <c r="U35" s="115">
        <v>-265</v>
      </c>
      <c r="V35" s="116">
        <v>0</v>
      </c>
      <c r="W35">
        <v>-85</v>
      </c>
      <c r="X35">
        <v>-15</v>
      </c>
      <c r="Y35">
        <v>-5</v>
      </c>
      <c r="Z35">
        <v>-60</v>
      </c>
      <c r="AA35">
        <v>0</v>
      </c>
      <c r="AB35">
        <v>-100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-97</v>
      </c>
      <c r="O36" s="88">
        <v>-45</v>
      </c>
      <c r="P36" s="88">
        <v>-100</v>
      </c>
      <c r="Q36" s="88">
        <v>0</v>
      </c>
      <c r="R36" s="88">
        <v>-5</v>
      </c>
      <c r="S36" s="116">
        <v>0</v>
      </c>
      <c r="U36" s="115">
        <v>-247</v>
      </c>
      <c r="V36" s="116">
        <v>0</v>
      </c>
      <c r="W36">
        <v>-97</v>
      </c>
      <c r="X36">
        <v>-45</v>
      </c>
      <c r="Y36">
        <v>-5</v>
      </c>
      <c r="Z36">
        <v>0</v>
      </c>
      <c r="AA36">
        <v>0</v>
      </c>
      <c r="AB36">
        <v>-100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-78</v>
      </c>
      <c r="O37" s="88">
        <v>-15</v>
      </c>
      <c r="P37" s="88">
        <v>-100</v>
      </c>
      <c r="Q37" s="88">
        <v>0</v>
      </c>
      <c r="R37" s="88">
        <v>0</v>
      </c>
      <c r="S37" s="116">
        <v>0</v>
      </c>
      <c r="U37" s="115">
        <v>-193</v>
      </c>
      <c r="V37" s="116">
        <v>0</v>
      </c>
      <c r="W37">
        <v>-78</v>
      </c>
      <c r="X37">
        <v>-15</v>
      </c>
      <c r="Y37">
        <v>0</v>
      </c>
      <c r="Z37">
        <v>0</v>
      </c>
      <c r="AA37">
        <v>0</v>
      </c>
      <c r="AB37">
        <v>-100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-20</v>
      </c>
      <c r="P38" s="88">
        <v>-100</v>
      </c>
      <c r="Q38" s="88">
        <v>0</v>
      </c>
      <c r="R38" s="88">
        <v>0</v>
      </c>
      <c r="S38" s="116">
        <v>0</v>
      </c>
      <c r="U38" s="115">
        <v>-120</v>
      </c>
      <c r="V38" s="116">
        <v>0</v>
      </c>
      <c r="W38">
        <v>0</v>
      </c>
      <c r="X38">
        <v>-20</v>
      </c>
      <c r="Y38">
        <v>0</v>
      </c>
      <c r="Z38">
        <v>0</v>
      </c>
      <c r="AA38">
        <v>0</v>
      </c>
      <c r="AB38">
        <v>-100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14.49</v>
      </c>
      <c r="M39" s="116">
        <v>0</v>
      </c>
      <c r="N39" s="115">
        <v>0</v>
      </c>
      <c r="O39" s="88">
        <v>-35</v>
      </c>
      <c r="P39" s="88">
        <v>-320</v>
      </c>
      <c r="Q39" s="88">
        <v>0</v>
      </c>
      <c r="R39" s="88">
        <v>0</v>
      </c>
      <c r="S39" s="116">
        <v>0</v>
      </c>
      <c r="U39" s="115">
        <v>-355</v>
      </c>
      <c r="V39" s="116">
        <v>14.49</v>
      </c>
      <c r="W39">
        <v>0</v>
      </c>
      <c r="X39">
        <v>-35</v>
      </c>
      <c r="Y39">
        <v>14.49</v>
      </c>
      <c r="Z39">
        <v>0</v>
      </c>
      <c r="AA39">
        <v>0</v>
      </c>
      <c r="AB39">
        <v>-320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16.43</v>
      </c>
      <c r="M40" s="116">
        <v>0</v>
      </c>
      <c r="N40" s="115">
        <v>0</v>
      </c>
      <c r="O40" s="88">
        <v>-40</v>
      </c>
      <c r="P40" s="88">
        <v>-300</v>
      </c>
      <c r="Q40" s="88">
        <v>0</v>
      </c>
      <c r="R40" s="88">
        <v>0</v>
      </c>
      <c r="S40" s="116">
        <v>0</v>
      </c>
      <c r="U40" s="115">
        <v>-340</v>
      </c>
      <c r="V40" s="116">
        <v>16.43</v>
      </c>
      <c r="W40">
        <v>0</v>
      </c>
      <c r="X40">
        <v>-40</v>
      </c>
      <c r="Y40">
        <v>16.43</v>
      </c>
      <c r="Z40">
        <v>0</v>
      </c>
      <c r="AA40">
        <v>0</v>
      </c>
      <c r="AB40">
        <v>-300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-45</v>
      </c>
      <c r="P41" s="88">
        <v>-110</v>
      </c>
      <c r="Q41" s="88">
        <v>0</v>
      </c>
      <c r="R41" s="88">
        <v>0</v>
      </c>
      <c r="S41" s="116">
        <v>0</v>
      </c>
      <c r="U41" s="115">
        <v>-155</v>
      </c>
      <c r="V41" s="116">
        <v>0</v>
      </c>
      <c r="W41">
        <v>0</v>
      </c>
      <c r="X41">
        <v>-45</v>
      </c>
      <c r="Y41">
        <v>0</v>
      </c>
      <c r="Z41">
        <v>0</v>
      </c>
      <c r="AA41">
        <v>0</v>
      </c>
      <c r="AB41">
        <v>-110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18.36</v>
      </c>
      <c r="M42" s="116">
        <v>0</v>
      </c>
      <c r="N42" s="115">
        <v>0</v>
      </c>
      <c r="O42" s="88">
        <v>-45</v>
      </c>
      <c r="P42" s="88">
        <v>-130</v>
      </c>
      <c r="Q42" s="88">
        <v>0</v>
      </c>
      <c r="R42" s="88">
        <v>0</v>
      </c>
      <c r="S42" s="116">
        <v>0</v>
      </c>
      <c r="U42" s="115">
        <v>-175</v>
      </c>
      <c r="V42" s="116">
        <v>18.36</v>
      </c>
      <c r="W42">
        <v>0</v>
      </c>
      <c r="X42">
        <v>-45</v>
      </c>
      <c r="Y42">
        <v>18.36</v>
      </c>
      <c r="Z42">
        <v>0</v>
      </c>
      <c r="AA42">
        <v>0</v>
      </c>
      <c r="AB42">
        <v>-130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23.19</v>
      </c>
      <c r="M43" s="116">
        <v>0</v>
      </c>
      <c r="N43" s="115">
        <v>-32</v>
      </c>
      <c r="O43" s="88">
        <v>-55</v>
      </c>
      <c r="P43" s="88">
        <v>-170</v>
      </c>
      <c r="Q43" s="88">
        <v>0</v>
      </c>
      <c r="R43" s="88">
        <v>0</v>
      </c>
      <c r="S43" s="116">
        <v>0</v>
      </c>
      <c r="U43" s="115">
        <v>-257</v>
      </c>
      <c r="V43" s="116">
        <v>23.19</v>
      </c>
      <c r="W43">
        <v>-32</v>
      </c>
      <c r="X43">
        <v>-55</v>
      </c>
      <c r="Y43">
        <v>23.19</v>
      </c>
      <c r="Z43">
        <v>0</v>
      </c>
      <c r="AA43">
        <v>0</v>
      </c>
      <c r="AB43">
        <v>-170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-32.090000000000003</v>
      </c>
      <c r="O44" s="88">
        <v>-30</v>
      </c>
      <c r="P44" s="88">
        <v>-20</v>
      </c>
      <c r="Q44" s="88">
        <v>0</v>
      </c>
      <c r="R44" s="88">
        <v>0</v>
      </c>
      <c r="S44" s="116">
        <v>0</v>
      </c>
      <c r="U44" s="115">
        <v>-82.09</v>
      </c>
      <c r="V44" s="116">
        <v>0</v>
      </c>
      <c r="W44">
        <v>-32.090000000000003</v>
      </c>
      <c r="X44">
        <v>-30</v>
      </c>
      <c r="Y44">
        <v>0</v>
      </c>
      <c r="Z44">
        <v>0</v>
      </c>
      <c r="AA44">
        <v>0</v>
      </c>
      <c r="AB44">
        <v>-20</v>
      </c>
    </row>
    <row r="45" spans="7:28">
      <c r="G45" t="s">
        <v>87</v>
      </c>
      <c r="H45" s="115">
        <v>0</v>
      </c>
      <c r="I45" s="88">
        <v>14.49</v>
      </c>
      <c r="J45" s="88">
        <v>0</v>
      </c>
      <c r="K45" s="88">
        <v>0</v>
      </c>
      <c r="L45" s="88">
        <v>0</v>
      </c>
      <c r="M45" s="116">
        <v>0</v>
      </c>
      <c r="N45" s="115">
        <v>-88.31</v>
      </c>
      <c r="O45" s="88">
        <v>0</v>
      </c>
      <c r="P45" s="88">
        <v>-70</v>
      </c>
      <c r="Q45" s="88">
        <v>0</v>
      </c>
      <c r="R45" s="88">
        <v>0</v>
      </c>
      <c r="S45" s="116">
        <v>0</v>
      </c>
      <c r="U45" s="115">
        <v>-158.31</v>
      </c>
      <c r="V45" s="116">
        <v>14.49</v>
      </c>
      <c r="W45">
        <v>-88.31</v>
      </c>
      <c r="X45">
        <v>14.49</v>
      </c>
      <c r="Y45">
        <v>0</v>
      </c>
      <c r="Z45">
        <v>0</v>
      </c>
      <c r="AA45">
        <v>0</v>
      </c>
      <c r="AB45">
        <v>-70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-62.09</v>
      </c>
      <c r="O46" s="88">
        <v>0</v>
      </c>
      <c r="P46" s="88">
        <v>-70</v>
      </c>
      <c r="Q46" s="88">
        <v>0</v>
      </c>
      <c r="R46" s="88">
        <v>0</v>
      </c>
      <c r="S46" s="116">
        <v>0</v>
      </c>
      <c r="U46" s="115">
        <v>-132.09</v>
      </c>
      <c r="V46" s="116">
        <v>0</v>
      </c>
      <c r="W46">
        <v>-62.09</v>
      </c>
      <c r="X46">
        <v>0</v>
      </c>
      <c r="Y46">
        <v>0</v>
      </c>
      <c r="Z46">
        <v>0</v>
      </c>
      <c r="AA46">
        <v>0</v>
      </c>
      <c r="AB46">
        <v>-70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20.29</v>
      </c>
      <c r="M47" s="116">
        <v>0</v>
      </c>
      <c r="N47" s="115">
        <v>-109</v>
      </c>
      <c r="O47" s="88">
        <v>-55</v>
      </c>
      <c r="P47" s="88">
        <v>-90</v>
      </c>
      <c r="Q47" s="88">
        <v>0</v>
      </c>
      <c r="R47" s="88">
        <v>0</v>
      </c>
      <c r="S47" s="116">
        <v>0</v>
      </c>
      <c r="U47" s="115">
        <v>-254</v>
      </c>
      <c r="V47" s="116">
        <v>20.29</v>
      </c>
      <c r="W47">
        <v>-109</v>
      </c>
      <c r="X47">
        <v>-55</v>
      </c>
      <c r="Y47">
        <v>20.29</v>
      </c>
      <c r="Z47">
        <v>0</v>
      </c>
      <c r="AA47">
        <v>0</v>
      </c>
      <c r="AB47">
        <v>-90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21.26</v>
      </c>
      <c r="M48" s="116">
        <v>0</v>
      </c>
      <c r="N48" s="115">
        <v>-61</v>
      </c>
      <c r="O48" s="88">
        <v>-40</v>
      </c>
      <c r="P48" s="88">
        <v>-20</v>
      </c>
      <c r="Q48" s="88">
        <v>0</v>
      </c>
      <c r="R48" s="88">
        <v>0</v>
      </c>
      <c r="S48" s="116">
        <v>0</v>
      </c>
      <c r="U48" s="115">
        <v>-121</v>
      </c>
      <c r="V48" s="116">
        <v>21.26</v>
      </c>
      <c r="W48">
        <v>-61</v>
      </c>
      <c r="X48">
        <v>-40</v>
      </c>
      <c r="Y48">
        <v>21.26</v>
      </c>
      <c r="Z48">
        <v>0</v>
      </c>
      <c r="AA48">
        <v>0</v>
      </c>
      <c r="AB48">
        <v>-20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27.05</v>
      </c>
      <c r="M49" s="116">
        <v>0</v>
      </c>
      <c r="N49" s="115">
        <v>-63</v>
      </c>
      <c r="O49" s="88">
        <v>-40</v>
      </c>
      <c r="P49" s="88">
        <v>-110</v>
      </c>
      <c r="Q49" s="88">
        <v>0</v>
      </c>
      <c r="R49" s="88">
        <v>0</v>
      </c>
      <c r="S49" s="116">
        <v>0</v>
      </c>
      <c r="U49" s="115">
        <v>-213</v>
      </c>
      <c r="V49" s="116">
        <v>27.05</v>
      </c>
      <c r="W49">
        <v>-63</v>
      </c>
      <c r="X49">
        <v>-40</v>
      </c>
      <c r="Y49">
        <v>27.05</v>
      </c>
      <c r="Z49">
        <v>0</v>
      </c>
      <c r="AA49">
        <v>0</v>
      </c>
      <c r="AB49">
        <v>-110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19.32</v>
      </c>
      <c r="M50" s="116">
        <v>0</v>
      </c>
      <c r="N50" s="115">
        <v>-6</v>
      </c>
      <c r="O50" s="88">
        <v>-45</v>
      </c>
      <c r="P50" s="88">
        <v>-30</v>
      </c>
      <c r="Q50" s="88">
        <v>0</v>
      </c>
      <c r="R50" s="88">
        <v>0</v>
      </c>
      <c r="S50" s="116">
        <v>0</v>
      </c>
      <c r="U50" s="115">
        <v>-81</v>
      </c>
      <c r="V50" s="116">
        <v>19.32</v>
      </c>
      <c r="W50">
        <v>-6</v>
      </c>
      <c r="X50">
        <v>-45</v>
      </c>
      <c r="Y50">
        <v>19.32</v>
      </c>
      <c r="Z50">
        <v>0</v>
      </c>
      <c r="AA50">
        <v>0</v>
      </c>
      <c r="AB50">
        <v>-30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21.26</v>
      </c>
      <c r="M51" s="116">
        <v>0</v>
      </c>
      <c r="N51" s="115">
        <v>0</v>
      </c>
      <c r="O51" s="88">
        <v>-30</v>
      </c>
      <c r="P51" s="88">
        <v>-80</v>
      </c>
      <c r="Q51" s="88">
        <v>0</v>
      </c>
      <c r="R51" s="88">
        <v>0</v>
      </c>
      <c r="S51" s="116">
        <v>0</v>
      </c>
      <c r="U51" s="115">
        <v>-110</v>
      </c>
      <c r="V51" s="116">
        <v>21.26</v>
      </c>
      <c r="W51">
        <v>0</v>
      </c>
      <c r="X51">
        <v>-30</v>
      </c>
      <c r="Y51">
        <v>21.26</v>
      </c>
      <c r="Z51">
        <v>0</v>
      </c>
      <c r="AA51">
        <v>0</v>
      </c>
      <c r="AB51">
        <v>-80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21.26</v>
      </c>
      <c r="M52" s="116">
        <v>0</v>
      </c>
      <c r="N52" s="115">
        <v>0</v>
      </c>
      <c r="O52" s="88">
        <v>-40</v>
      </c>
      <c r="P52" s="88">
        <v>-20</v>
      </c>
      <c r="Q52" s="88">
        <v>0</v>
      </c>
      <c r="R52" s="88">
        <v>0</v>
      </c>
      <c r="S52" s="116">
        <v>0</v>
      </c>
      <c r="U52" s="115">
        <v>-60</v>
      </c>
      <c r="V52" s="116">
        <v>21.26</v>
      </c>
      <c r="W52">
        <v>0</v>
      </c>
      <c r="X52">
        <v>-40</v>
      </c>
      <c r="Y52">
        <v>21.26</v>
      </c>
      <c r="Z52">
        <v>0</v>
      </c>
      <c r="AA52">
        <v>0</v>
      </c>
      <c r="AB52">
        <v>-20</v>
      </c>
    </row>
    <row r="53" spans="7:28">
      <c r="G53" t="s">
        <v>95</v>
      </c>
      <c r="H53" s="115">
        <v>27.05</v>
      </c>
      <c r="I53" s="88">
        <v>0</v>
      </c>
      <c r="J53" s="88">
        <v>0</v>
      </c>
      <c r="K53" s="88">
        <v>0</v>
      </c>
      <c r="L53" s="88">
        <v>28.02</v>
      </c>
      <c r="M53" s="116">
        <v>0</v>
      </c>
      <c r="N53" s="115">
        <v>0</v>
      </c>
      <c r="O53" s="88">
        <v>-10</v>
      </c>
      <c r="P53" s="88">
        <v>-100</v>
      </c>
      <c r="Q53" s="88">
        <v>0</v>
      </c>
      <c r="R53" s="88">
        <v>0</v>
      </c>
      <c r="S53" s="116">
        <v>0</v>
      </c>
      <c r="U53" s="115">
        <v>-110</v>
      </c>
      <c r="V53" s="116">
        <v>55.07</v>
      </c>
      <c r="W53">
        <v>27.05</v>
      </c>
      <c r="X53">
        <v>-10</v>
      </c>
      <c r="Y53">
        <v>28.02</v>
      </c>
      <c r="Z53">
        <v>0</v>
      </c>
      <c r="AA53">
        <v>0</v>
      </c>
      <c r="AB53">
        <v>-100</v>
      </c>
    </row>
    <row r="54" spans="7:28">
      <c r="G54" t="s">
        <v>96</v>
      </c>
      <c r="H54" s="115">
        <v>22.22</v>
      </c>
      <c r="I54" s="88">
        <v>0</v>
      </c>
      <c r="J54" s="88">
        <v>0</v>
      </c>
      <c r="K54" s="88">
        <v>0</v>
      </c>
      <c r="L54" s="88">
        <v>24.16</v>
      </c>
      <c r="M54" s="116">
        <v>0</v>
      </c>
      <c r="N54" s="115">
        <v>0</v>
      </c>
      <c r="O54" s="88">
        <v>-10</v>
      </c>
      <c r="P54" s="88">
        <v>-30</v>
      </c>
      <c r="Q54" s="88">
        <v>0</v>
      </c>
      <c r="R54" s="88">
        <v>0</v>
      </c>
      <c r="S54" s="116">
        <v>0</v>
      </c>
      <c r="U54" s="115">
        <v>-40</v>
      </c>
      <c r="V54" s="116">
        <v>46.38</v>
      </c>
      <c r="W54">
        <v>22.22</v>
      </c>
      <c r="X54">
        <v>-10</v>
      </c>
      <c r="Y54">
        <v>24.16</v>
      </c>
      <c r="Z54">
        <v>0</v>
      </c>
      <c r="AA54">
        <v>0</v>
      </c>
      <c r="AB54">
        <v>-30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30.53</v>
      </c>
      <c r="M55" s="116">
        <v>0</v>
      </c>
      <c r="N55" s="115">
        <v>-30</v>
      </c>
      <c r="O55" s="88">
        <v>-22</v>
      </c>
      <c r="P55" s="88">
        <v>-140</v>
      </c>
      <c r="Q55" s="88">
        <v>0</v>
      </c>
      <c r="R55" s="88">
        <v>0</v>
      </c>
      <c r="S55" s="116">
        <v>0</v>
      </c>
      <c r="U55" s="115">
        <v>-192</v>
      </c>
      <c r="V55" s="116">
        <v>30.53</v>
      </c>
      <c r="W55">
        <v>-30</v>
      </c>
      <c r="X55">
        <v>-22</v>
      </c>
      <c r="Y55">
        <v>30.53</v>
      </c>
      <c r="Z55">
        <v>0</v>
      </c>
      <c r="AA55">
        <v>0</v>
      </c>
      <c r="AB55">
        <v>-140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23.19</v>
      </c>
      <c r="M56" s="116">
        <v>0</v>
      </c>
      <c r="N56" s="115">
        <v>0</v>
      </c>
      <c r="O56" s="88">
        <v>-5</v>
      </c>
      <c r="P56" s="88">
        <v>-140</v>
      </c>
      <c r="Q56" s="88">
        <v>0</v>
      </c>
      <c r="R56" s="88">
        <v>0</v>
      </c>
      <c r="S56" s="116">
        <v>0</v>
      </c>
      <c r="U56" s="115">
        <v>-145</v>
      </c>
      <c r="V56" s="116">
        <v>23.19</v>
      </c>
      <c r="W56">
        <v>0</v>
      </c>
      <c r="X56">
        <v>-5</v>
      </c>
      <c r="Y56">
        <v>23.19</v>
      </c>
      <c r="Z56">
        <v>0</v>
      </c>
      <c r="AA56">
        <v>0</v>
      </c>
      <c r="AB56">
        <v>-140</v>
      </c>
    </row>
    <row r="57" spans="7:28">
      <c r="G57" t="s">
        <v>99</v>
      </c>
      <c r="H57" s="115">
        <v>37.57</v>
      </c>
      <c r="I57" s="88">
        <v>33.82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-90</v>
      </c>
      <c r="Q57" s="88">
        <v>0</v>
      </c>
      <c r="R57" s="88">
        <v>0</v>
      </c>
      <c r="S57" s="116">
        <v>0</v>
      </c>
      <c r="U57" s="115">
        <v>-90</v>
      </c>
      <c r="V57" s="116">
        <v>71.39</v>
      </c>
      <c r="W57">
        <v>37.57</v>
      </c>
      <c r="X57">
        <v>33.82</v>
      </c>
      <c r="Y57">
        <v>0</v>
      </c>
      <c r="Z57">
        <v>0</v>
      </c>
      <c r="AA57">
        <v>0</v>
      </c>
      <c r="AB57">
        <v>-90</v>
      </c>
    </row>
    <row r="58" spans="7:28">
      <c r="G58" t="s">
        <v>100</v>
      </c>
      <c r="H58" s="115">
        <v>20.65</v>
      </c>
      <c r="I58" s="88">
        <v>57.97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-140</v>
      </c>
      <c r="Q58" s="88">
        <v>0</v>
      </c>
      <c r="R58" s="88">
        <v>0</v>
      </c>
      <c r="S58" s="116">
        <v>0</v>
      </c>
      <c r="U58" s="115">
        <v>-140</v>
      </c>
      <c r="V58" s="116">
        <v>78.62</v>
      </c>
      <c r="W58">
        <v>20.65</v>
      </c>
      <c r="X58">
        <v>57.97</v>
      </c>
      <c r="Y58">
        <v>0</v>
      </c>
      <c r="Z58">
        <v>0</v>
      </c>
      <c r="AA58">
        <v>0</v>
      </c>
      <c r="AB58">
        <v>-140</v>
      </c>
    </row>
    <row r="59" spans="7:28">
      <c r="G59" t="s">
        <v>101</v>
      </c>
      <c r="H59" s="115">
        <v>0</v>
      </c>
      <c r="I59" s="88">
        <v>48.31</v>
      </c>
      <c r="J59" s="88">
        <v>0</v>
      </c>
      <c r="K59" s="88">
        <v>0</v>
      </c>
      <c r="L59" s="88">
        <v>26.09</v>
      </c>
      <c r="M59" s="116">
        <v>0</v>
      </c>
      <c r="N59" s="115">
        <v>-71</v>
      </c>
      <c r="O59" s="88">
        <v>0</v>
      </c>
      <c r="P59" s="88">
        <v>-115</v>
      </c>
      <c r="Q59" s="88">
        <v>0</v>
      </c>
      <c r="R59" s="88">
        <v>0</v>
      </c>
      <c r="S59" s="116">
        <v>0</v>
      </c>
      <c r="U59" s="115">
        <v>-186</v>
      </c>
      <c r="V59" s="116">
        <v>74.400000000000006</v>
      </c>
      <c r="W59">
        <v>-71</v>
      </c>
      <c r="X59">
        <v>48.31</v>
      </c>
      <c r="Y59">
        <v>26.09</v>
      </c>
      <c r="Z59">
        <v>0</v>
      </c>
      <c r="AA59">
        <v>0</v>
      </c>
      <c r="AB59">
        <v>-115</v>
      </c>
    </row>
    <row r="60" spans="7:28">
      <c r="G60" t="s">
        <v>102</v>
      </c>
      <c r="H60" s="115">
        <v>0</v>
      </c>
      <c r="I60" s="88">
        <v>57.97</v>
      </c>
      <c r="J60" s="88">
        <v>0</v>
      </c>
      <c r="K60" s="88">
        <v>0</v>
      </c>
      <c r="L60" s="88">
        <v>0</v>
      </c>
      <c r="M60" s="116">
        <v>0</v>
      </c>
      <c r="N60" s="115">
        <v>-36.619999999999997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-36.619999999999997</v>
      </c>
      <c r="V60" s="116">
        <v>57.97</v>
      </c>
      <c r="W60">
        <v>-36.619999999999997</v>
      </c>
      <c r="X60">
        <v>57.97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91.79</v>
      </c>
      <c r="J61" s="88">
        <v>0</v>
      </c>
      <c r="K61" s="88">
        <v>0</v>
      </c>
      <c r="L61" s="88">
        <v>30.92</v>
      </c>
      <c r="M61" s="116">
        <v>0</v>
      </c>
      <c r="N61" s="115">
        <v>-45.29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-65.290000000000006</v>
      </c>
      <c r="V61" s="116">
        <v>122.71</v>
      </c>
      <c r="W61">
        <v>-45.29</v>
      </c>
      <c r="X61">
        <v>91.79</v>
      </c>
      <c r="Y61">
        <v>30.92</v>
      </c>
      <c r="Z61">
        <v>0</v>
      </c>
      <c r="AA61">
        <v>0</v>
      </c>
      <c r="AB61">
        <v>-20</v>
      </c>
    </row>
    <row r="62" spans="7:28">
      <c r="G62" t="s">
        <v>104</v>
      </c>
      <c r="H62" s="115">
        <v>0</v>
      </c>
      <c r="I62" s="88">
        <v>77.3</v>
      </c>
      <c r="J62" s="88">
        <v>0</v>
      </c>
      <c r="K62" s="88">
        <v>0</v>
      </c>
      <c r="L62" s="88">
        <v>0</v>
      </c>
      <c r="M62" s="116">
        <v>0</v>
      </c>
      <c r="N62" s="115">
        <v>-48.57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-48.57</v>
      </c>
      <c r="V62" s="116">
        <v>77.3</v>
      </c>
      <c r="W62">
        <v>-48.57</v>
      </c>
      <c r="X62">
        <v>77.3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30.45</v>
      </c>
      <c r="I63" s="88">
        <v>28.99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-65</v>
      </c>
      <c r="Q63" s="88">
        <v>0</v>
      </c>
      <c r="R63" s="88">
        <v>0</v>
      </c>
      <c r="S63" s="116">
        <v>0</v>
      </c>
      <c r="U63" s="115">
        <v>-65</v>
      </c>
      <c r="V63" s="116">
        <v>59.44</v>
      </c>
      <c r="W63">
        <v>30.45</v>
      </c>
      <c r="X63">
        <v>28.99</v>
      </c>
      <c r="Y63">
        <v>0</v>
      </c>
      <c r="Z63">
        <v>0</v>
      </c>
      <c r="AA63">
        <v>0</v>
      </c>
      <c r="AB63">
        <v>-65</v>
      </c>
    </row>
    <row r="64" spans="7:28">
      <c r="G64" t="s">
        <v>106</v>
      </c>
      <c r="H64" s="115">
        <v>28.27</v>
      </c>
      <c r="I64" s="88">
        <v>43.48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71.75</v>
      </c>
      <c r="W64">
        <v>28.27</v>
      </c>
      <c r="X64">
        <v>43.48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115">
        <v>0</v>
      </c>
      <c r="I65" s="88">
        <v>43.48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-100</v>
      </c>
      <c r="V65" s="116">
        <v>43.48</v>
      </c>
      <c r="W65">
        <v>0</v>
      </c>
      <c r="X65">
        <v>43.48</v>
      </c>
      <c r="Y65">
        <v>0</v>
      </c>
      <c r="Z65">
        <v>0</v>
      </c>
      <c r="AA65">
        <v>0</v>
      </c>
      <c r="AB65">
        <v>-100</v>
      </c>
    </row>
    <row r="66" spans="7:28">
      <c r="G66" t="s">
        <v>108</v>
      </c>
      <c r="H66" s="115">
        <v>0</v>
      </c>
      <c r="I66" s="88">
        <v>38.65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-40</v>
      </c>
      <c r="V66" s="116">
        <v>38.65</v>
      </c>
      <c r="W66">
        <v>0</v>
      </c>
      <c r="X66">
        <v>38.65</v>
      </c>
      <c r="Y66">
        <v>0</v>
      </c>
      <c r="Z66">
        <v>0</v>
      </c>
      <c r="AA66">
        <v>0</v>
      </c>
      <c r="AB66">
        <v>-40</v>
      </c>
    </row>
    <row r="67" spans="7:28">
      <c r="G67" t="s">
        <v>109</v>
      </c>
      <c r="H67" s="115">
        <v>0</v>
      </c>
      <c r="I67" s="88">
        <v>38.65</v>
      </c>
      <c r="J67" s="88">
        <v>0</v>
      </c>
      <c r="K67" s="88">
        <v>0</v>
      </c>
      <c r="L67" s="88">
        <v>30.53</v>
      </c>
      <c r="M67" s="116">
        <v>0</v>
      </c>
      <c r="N67" s="115">
        <v>-67.16</v>
      </c>
      <c r="O67" s="88">
        <v>0</v>
      </c>
      <c r="P67" s="88">
        <v>-120</v>
      </c>
      <c r="Q67" s="88">
        <v>0</v>
      </c>
      <c r="R67" s="88">
        <v>0</v>
      </c>
      <c r="S67" s="116">
        <v>0</v>
      </c>
      <c r="U67" s="115">
        <v>-187.16</v>
      </c>
      <c r="V67" s="116">
        <v>69.180000000000007</v>
      </c>
      <c r="W67">
        <v>-67.16</v>
      </c>
      <c r="X67">
        <v>38.65</v>
      </c>
      <c r="Y67">
        <v>30.53</v>
      </c>
      <c r="Z67">
        <v>0</v>
      </c>
      <c r="AA67">
        <v>0</v>
      </c>
      <c r="AB67">
        <v>-120</v>
      </c>
    </row>
    <row r="68" spans="7:28">
      <c r="G68" t="s">
        <v>110</v>
      </c>
      <c r="H68" s="115">
        <v>0</v>
      </c>
      <c r="I68" s="88">
        <v>28.99</v>
      </c>
      <c r="J68" s="88">
        <v>0</v>
      </c>
      <c r="K68" s="88">
        <v>0</v>
      </c>
      <c r="L68" s="88">
        <v>0</v>
      </c>
      <c r="M68" s="116">
        <v>0</v>
      </c>
      <c r="N68" s="115">
        <v>-74.42</v>
      </c>
      <c r="O68" s="88">
        <v>0</v>
      </c>
      <c r="P68" s="88">
        <v>-70</v>
      </c>
      <c r="Q68" s="88">
        <v>0</v>
      </c>
      <c r="R68" s="88">
        <v>0</v>
      </c>
      <c r="S68" s="116">
        <v>0</v>
      </c>
      <c r="U68" s="115">
        <v>-144.41999999999999</v>
      </c>
      <c r="V68" s="116">
        <v>28.99</v>
      </c>
      <c r="W68">
        <v>-74.42</v>
      </c>
      <c r="X68">
        <v>28.99</v>
      </c>
      <c r="Y68">
        <v>0</v>
      </c>
      <c r="Z68">
        <v>0</v>
      </c>
      <c r="AA68">
        <v>0</v>
      </c>
      <c r="AB68">
        <v>-70</v>
      </c>
    </row>
    <row r="69" spans="7:28">
      <c r="G69" t="s">
        <v>111</v>
      </c>
      <c r="H69" s="115">
        <v>0</v>
      </c>
      <c r="I69" s="88">
        <v>125.61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-70</v>
      </c>
      <c r="Q69" s="88">
        <v>0</v>
      </c>
      <c r="R69" s="88">
        <v>0</v>
      </c>
      <c r="S69" s="116">
        <v>0</v>
      </c>
      <c r="U69" s="115">
        <v>-70</v>
      </c>
      <c r="V69" s="116">
        <v>125.61</v>
      </c>
      <c r="W69">
        <v>0</v>
      </c>
      <c r="X69">
        <v>125.61</v>
      </c>
      <c r="Y69">
        <v>0</v>
      </c>
      <c r="Z69">
        <v>0</v>
      </c>
      <c r="AA69">
        <v>0</v>
      </c>
      <c r="AB69">
        <v>-70</v>
      </c>
    </row>
    <row r="70" spans="7:28">
      <c r="G70" t="s">
        <v>112</v>
      </c>
      <c r="H70" s="115">
        <v>0</v>
      </c>
      <c r="I70" s="88">
        <v>106.28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-90</v>
      </c>
      <c r="Q70" s="88">
        <v>0</v>
      </c>
      <c r="R70" s="88">
        <v>0</v>
      </c>
      <c r="S70" s="116">
        <v>0</v>
      </c>
      <c r="U70" s="115">
        <v>-90</v>
      </c>
      <c r="V70" s="116">
        <v>106.28</v>
      </c>
      <c r="W70">
        <v>0</v>
      </c>
      <c r="X70">
        <v>106.28</v>
      </c>
      <c r="Y70">
        <v>0</v>
      </c>
      <c r="Z70">
        <v>0</v>
      </c>
      <c r="AA70">
        <v>0</v>
      </c>
      <c r="AB70">
        <v>-90</v>
      </c>
    </row>
    <row r="71" spans="7:28">
      <c r="G71" t="s">
        <v>113</v>
      </c>
      <c r="H71" s="115">
        <v>44.45</v>
      </c>
      <c r="I71" s="88">
        <v>125.6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-120</v>
      </c>
      <c r="Q71" s="88">
        <v>0</v>
      </c>
      <c r="R71" s="88">
        <v>0</v>
      </c>
      <c r="S71" s="116">
        <v>0</v>
      </c>
      <c r="U71" s="115">
        <v>-120</v>
      </c>
      <c r="V71" s="116">
        <v>170.05</v>
      </c>
      <c r="W71">
        <v>44.45</v>
      </c>
      <c r="X71">
        <v>125.6</v>
      </c>
      <c r="Y71">
        <v>0</v>
      </c>
      <c r="Z71">
        <v>0</v>
      </c>
      <c r="AA71">
        <v>0</v>
      </c>
      <c r="AB71">
        <v>-120</v>
      </c>
    </row>
    <row r="72" spans="7:28">
      <c r="G72" t="s">
        <v>114</v>
      </c>
      <c r="H72" s="115">
        <v>85.99</v>
      </c>
      <c r="I72" s="88">
        <v>125.61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-85</v>
      </c>
      <c r="Q72" s="88">
        <v>0</v>
      </c>
      <c r="R72" s="88">
        <v>0</v>
      </c>
      <c r="S72" s="116">
        <v>0</v>
      </c>
      <c r="U72" s="115">
        <v>-85</v>
      </c>
      <c r="V72" s="116">
        <v>211.6</v>
      </c>
      <c r="W72">
        <v>85.99</v>
      </c>
      <c r="X72">
        <v>125.61</v>
      </c>
      <c r="Y72">
        <v>0</v>
      </c>
      <c r="Z72">
        <v>0</v>
      </c>
      <c r="AA72">
        <v>0</v>
      </c>
      <c r="AB72">
        <v>-85</v>
      </c>
    </row>
    <row r="73" spans="7:28">
      <c r="G73" t="s">
        <v>115</v>
      </c>
      <c r="H73" s="115">
        <v>67.63</v>
      </c>
      <c r="I73" s="88">
        <v>101.46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-175</v>
      </c>
      <c r="Q73" s="88">
        <v>0</v>
      </c>
      <c r="R73" s="88">
        <v>0</v>
      </c>
      <c r="S73" s="116">
        <v>0</v>
      </c>
      <c r="U73" s="115">
        <v>-175</v>
      </c>
      <c r="V73" s="116">
        <v>169.08</v>
      </c>
      <c r="W73">
        <v>67.63</v>
      </c>
      <c r="X73">
        <v>101.46</v>
      </c>
      <c r="Y73">
        <v>0</v>
      </c>
      <c r="Z73">
        <v>0</v>
      </c>
      <c r="AA73">
        <v>0</v>
      </c>
      <c r="AB73">
        <v>-175</v>
      </c>
    </row>
    <row r="74" spans="7:28">
      <c r="G74" t="s">
        <v>116</v>
      </c>
      <c r="H74" s="115">
        <v>76.33</v>
      </c>
      <c r="I74" s="88">
        <v>96.62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-210</v>
      </c>
      <c r="Q74" s="88">
        <v>0</v>
      </c>
      <c r="R74" s="88">
        <v>0</v>
      </c>
      <c r="S74" s="116">
        <v>0</v>
      </c>
      <c r="U74" s="115">
        <v>-210</v>
      </c>
      <c r="V74" s="116">
        <v>172.95</v>
      </c>
      <c r="W74">
        <v>76.33</v>
      </c>
      <c r="X74">
        <v>96.62</v>
      </c>
      <c r="Y74">
        <v>0</v>
      </c>
      <c r="Z74">
        <v>0</v>
      </c>
      <c r="AA74">
        <v>0</v>
      </c>
      <c r="AB74">
        <v>-210</v>
      </c>
    </row>
    <row r="75" spans="7:28">
      <c r="G75" t="s">
        <v>117</v>
      </c>
      <c r="H75" s="115">
        <v>22.22</v>
      </c>
      <c r="I75" s="88">
        <v>38.65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-370</v>
      </c>
      <c r="Q75" s="88">
        <v>0</v>
      </c>
      <c r="R75" s="88">
        <v>0</v>
      </c>
      <c r="S75" s="116">
        <v>0</v>
      </c>
      <c r="U75" s="115">
        <v>-370</v>
      </c>
      <c r="V75" s="116">
        <v>60.87</v>
      </c>
      <c r="W75">
        <v>22.22</v>
      </c>
      <c r="X75">
        <v>38.65</v>
      </c>
      <c r="Y75">
        <v>0</v>
      </c>
      <c r="Z75">
        <v>0</v>
      </c>
      <c r="AA75">
        <v>0</v>
      </c>
      <c r="AB75">
        <v>-370</v>
      </c>
    </row>
    <row r="76" spans="7:28">
      <c r="G76" t="s">
        <v>118</v>
      </c>
      <c r="H76" s="115">
        <v>45.41</v>
      </c>
      <c r="I76" s="88">
        <v>53.14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-305</v>
      </c>
      <c r="Q76" s="88">
        <v>0</v>
      </c>
      <c r="R76" s="88">
        <v>0</v>
      </c>
      <c r="S76" s="116">
        <v>0</v>
      </c>
      <c r="U76" s="115">
        <v>-305</v>
      </c>
      <c r="V76" s="116">
        <v>98.55</v>
      </c>
      <c r="W76">
        <v>45.41</v>
      </c>
      <c r="X76">
        <v>53.14</v>
      </c>
      <c r="Y76">
        <v>0</v>
      </c>
      <c r="Z76">
        <v>0</v>
      </c>
      <c r="AA76">
        <v>0</v>
      </c>
      <c r="AB76">
        <v>-305</v>
      </c>
    </row>
    <row r="77" spans="7:28">
      <c r="G77" t="s">
        <v>119</v>
      </c>
      <c r="H77" s="115">
        <v>65.7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-110</v>
      </c>
      <c r="Q77" s="88">
        <v>0</v>
      </c>
      <c r="R77" s="88">
        <v>0</v>
      </c>
      <c r="S77" s="116">
        <v>0</v>
      </c>
      <c r="U77" s="115">
        <v>-110</v>
      </c>
      <c r="V77" s="116">
        <v>65.7</v>
      </c>
      <c r="W77">
        <v>65.7</v>
      </c>
      <c r="X77">
        <v>0</v>
      </c>
      <c r="Y77">
        <v>0</v>
      </c>
      <c r="Z77">
        <v>0</v>
      </c>
      <c r="AA77">
        <v>0</v>
      </c>
      <c r="AB77">
        <v>-110</v>
      </c>
    </row>
    <row r="78" spans="7:28">
      <c r="G78" t="s">
        <v>120</v>
      </c>
      <c r="H78" s="115">
        <v>42.97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-110</v>
      </c>
      <c r="Q78" s="88">
        <v>0</v>
      </c>
      <c r="R78" s="88">
        <v>0</v>
      </c>
      <c r="S78" s="116">
        <v>0</v>
      </c>
      <c r="U78" s="115">
        <v>-110</v>
      </c>
      <c r="V78" s="116">
        <v>42.97</v>
      </c>
      <c r="W78">
        <v>42.97</v>
      </c>
      <c r="X78">
        <v>0</v>
      </c>
      <c r="Y78">
        <v>0</v>
      </c>
      <c r="Z78">
        <v>0</v>
      </c>
      <c r="AA78">
        <v>0</v>
      </c>
      <c r="AB78">
        <v>-110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-100</v>
      </c>
      <c r="Q79" s="88">
        <v>0</v>
      </c>
      <c r="R79" s="88">
        <v>0</v>
      </c>
      <c r="S79" s="116">
        <v>0</v>
      </c>
      <c r="U79" s="115">
        <v>-100</v>
      </c>
      <c r="V79" s="116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-100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-65</v>
      </c>
      <c r="Q80" s="88">
        <v>0</v>
      </c>
      <c r="R80" s="88">
        <v>0</v>
      </c>
      <c r="S80" s="116">
        <v>0</v>
      </c>
      <c r="U80" s="115">
        <v>-65</v>
      </c>
      <c r="V80" s="116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-65</v>
      </c>
    </row>
    <row r="81" spans="7:28">
      <c r="G81" t="s">
        <v>123</v>
      </c>
      <c r="H81" s="115">
        <v>9.93</v>
      </c>
      <c r="I81" s="88">
        <v>39.72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-40</v>
      </c>
      <c r="Q81" s="88">
        <v>0</v>
      </c>
      <c r="R81" s="88">
        <v>0</v>
      </c>
      <c r="S81" s="116">
        <v>0</v>
      </c>
      <c r="U81" s="115">
        <v>-40</v>
      </c>
      <c r="V81" s="116">
        <v>49.65</v>
      </c>
      <c r="W81">
        <v>9.93</v>
      </c>
      <c r="X81">
        <v>39.72</v>
      </c>
      <c r="Y81">
        <v>0</v>
      </c>
      <c r="Z81">
        <v>0</v>
      </c>
      <c r="AA81">
        <v>0</v>
      </c>
      <c r="AB81">
        <v>-40</v>
      </c>
    </row>
    <row r="82" spans="7:28">
      <c r="G82" t="s">
        <v>124</v>
      </c>
      <c r="H82" s="115">
        <v>9.0299999999999994</v>
      </c>
      <c r="I82" s="88">
        <v>30.11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-40</v>
      </c>
      <c r="V82" s="116">
        <v>39.14</v>
      </c>
      <c r="W82">
        <v>9.0299999999999994</v>
      </c>
      <c r="X82">
        <v>30.11</v>
      </c>
      <c r="Y82">
        <v>0</v>
      </c>
      <c r="Z82">
        <v>0</v>
      </c>
      <c r="AA82">
        <v>0</v>
      </c>
      <c r="AB82">
        <v>-40</v>
      </c>
    </row>
    <row r="83" spans="7:28">
      <c r="G83" t="s">
        <v>125</v>
      </c>
      <c r="H83" s="115">
        <v>0</v>
      </c>
      <c r="I83" s="88">
        <v>48.36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-10</v>
      </c>
      <c r="Q83" s="88">
        <v>0</v>
      </c>
      <c r="R83" s="88">
        <v>0</v>
      </c>
      <c r="S83" s="116">
        <v>0</v>
      </c>
      <c r="U83" s="115">
        <v>-10</v>
      </c>
      <c r="V83" s="116">
        <v>48.36</v>
      </c>
      <c r="W83">
        <v>0</v>
      </c>
      <c r="X83">
        <v>48.36</v>
      </c>
      <c r="Y83">
        <v>0</v>
      </c>
      <c r="Z83">
        <v>0</v>
      </c>
      <c r="AA83">
        <v>0</v>
      </c>
      <c r="AB83">
        <v>-10</v>
      </c>
    </row>
    <row r="84" spans="7:28">
      <c r="G84" t="s">
        <v>126</v>
      </c>
      <c r="H84" s="115">
        <v>13.5</v>
      </c>
      <c r="I84" s="88">
        <v>61.87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-10</v>
      </c>
      <c r="Q84" s="88">
        <v>0</v>
      </c>
      <c r="R84" s="88">
        <v>0</v>
      </c>
      <c r="S84" s="116">
        <v>0</v>
      </c>
      <c r="U84" s="115">
        <v>-10</v>
      </c>
      <c r="V84" s="116">
        <v>75.37</v>
      </c>
      <c r="W84">
        <v>13.5</v>
      </c>
      <c r="X84">
        <v>61.87</v>
      </c>
      <c r="Y84">
        <v>0</v>
      </c>
      <c r="Z84">
        <v>0</v>
      </c>
      <c r="AA84">
        <v>0</v>
      </c>
      <c r="AB84">
        <v>-10</v>
      </c>
    </row>
    <row r="85" spans="7:28">
      <c r="G85" t="s">
        <v>127</v>
      </c>
      <c r="H85" s="115">
        <v>81.53</v>
      </c>
      <c r="I85" s="88">
        <v>69.31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-60</v>
      </c>
      <c r="Q85" s="88">
        <v>0</v>
      </c>
      <c r="R85" s="88">
        <v>0</v>
      </c>
      <c r="S85" s="116">
        <v>0</v>
      </c>
      <c r="U85" s="115">
        <v>-60</v>
      </c>
      <c r="V85" s="116">
        <v>150.84</v>
      </c>
      <c r="W85">
        <v>81.53</v>
      </c>
      <c r="X85">
        <v>69.31</v>
      </c>
      <c r="Y85">
        <v>0</v>
      </c>
      <c r="Z85">
        <v>0</v>
      </c>
      <c r="AA85">
        <v>0</v>
      </c>
      <c r="AB85">
        <v>-60</v>
      </c>
    </row>
    <row r="86" spans="7:28">
      <c r="G86" t="s">
        <v>128</v>
      </c>
      <c r="H86" s="115">
        <v>82.26</v>
      </c>
      <c r="I86" s="88">
        <v>94.6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-10</v>
      </c>
      <c r="V86" s="116">
        <v>176.86</v>
      </c>
      <c r="W86">
        <v>82.26</v>
      </c>
      <c r="X86">
        <v>94.6</v>
      </c>
      <c r="Y86">
        <v>0</v>
      </c>
      <c r="Z86">
        <v>0</v>
      </c>
      <c r="AA86">
        <v>0</v>
      </c>
      <c r="AB86">
        <v>-10</v>
      </c>
    </row>
    <row r="87" spans="7:28">
      <c r="G87" t="s">
        <v>129</v>
      </c>
      <c r="H87" s="115">
        <v>127.05</v>
      </c>
      <c r="I87" s="88">
        <v>98.81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225.86</v>
      </c>
      <c r="W87">
        <v>127.05</v>
      </c>
      <c r="X87">
        <v>98.81</v>
      </c>
      <c r="Y87">
        <v>0</v>
      </c>
      <c r="Z87">
        <v>0</v>
      </c>
      <c r="AA87">
        <v>0</v>
      </c>
      <c r="AB87">
        <v>-30</v>
      </c>
    </row>
    <row r="88" spans="7:28">
      <c r="G88" t="s">
        <v>130</v>
      </c>
      <c r="H88" s="115">
        <v>134.43</v>
      </c>
      <c r="I88" s="88">
        <v>104.55</v>
      </c>
      <c r="J88" s="88">
        <v>8.9700000000000006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247.95</v>
      </c>
      <c r="W88">
        <v>134.43</v>
      </c>
      <c r="X88">
        <v>104.55</v>
      </c>
      <c r="Y88">
        <v>0</v>
      </c>
      <c r="Z88">
        <v>0</v>
      </c>
      <c r="AA88">
        <v>0</v>
      </c>
      <c r="AB88">
        <v>8.9700000000000006</v>
      </c>
    </row>
    <row r="89" spans="7:28">
      <c r="G89" t="s">
        <v>131</v>
      </c>
      <c r="H89" s="115">
        <v>174.36</v>
      </c>
      <c r="I89" s="88">
        <v>159.84</v>
      </c>
      <c r="J89" s="88">
        <v>29.06</v>
      </c>
      <c r="K89" s="88">
        <v>0</v>
      </c>
      <c r="L89" s="88">
        <v>0</v>
      </c>
      <c r="M89" s="116">
        <v>0.84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364.1</v>
      </c>
      <c r="W89">
        <v>174.36</v>
      </c>
      <c r="X89">
        <v>159.84</v>
      </c>
      <c r="Y89">
        <v>0</v>
      </c>
      <c r="Z89">
        <v>0</v>
      </c>
      <c r="AA89">
        <v>0.84</v>
      </c>
      <c r="AB89">
        <v>29.06</v>
      </c>
    </row>
    <row r="90" spans="7:28">
      <c r="G90" t="s">
        <v>132</v>
      </c>
      <c r="H90" s="115">
        <v>160.65</v>
      </c>
      <c r="I90" s="88">
        <v>174.04</v>
      </c>
      <c r="J90" s="88">
        <v>26.77</v>
      </c>
      <c r="K90" s="88">
        <v>0</v>
      </c>
      <c r="L90" s="88">
        <v>0</v>
      </c>
      <c r="M90" s="116">
        <v>0.75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362.21</v>
      </c>
      <c r="W90">
        <v>160.65</v>
      </c>
      <c r="X90">
        <v>174.04</v>
      </c>
      <c r="Y90">
        <v>0</v>
      </c>
      <c r="Z90">
        <v>0</v>
      </c>
      <c r="AA90">
        <v>0.75</v>
      </c>
      <c r="AB90">
        <v>26.77</v>
      </c>
    </row>
    <row r="91" spans="7:28">
      <c r="G91" t="s">
        <v>133</v>
      </c>
      <c r="H91" s="115">
        <v>148.96</v>
      </c>
      <c r="I91" s="88">
        <v>127.67</v>
      </c>
      <c r="J91" s="88">
        <v>42.56</v>
      </c>
      <c r="K91" s="88">
        <v>0</v>
      </c>
      <c r="L91" s="88">
        <v>0</v>
      </c>
      <c r="M91" s="116">
        <v>0.62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319.81</v>
      </c>
      <c r="W91">
        <v>148.96</v>
      </c>
      <c r="X91">
        <v>127.67</v>
      </c>
      <c r="Y91">
        <v>0</v>
      </c>
      <c r="Z91">
        <v>0</v>
      </c>
      <c r="AA91">
        <v>0.62</v>
      </c>
      <c r="AB91">
        <v>42.56</v>
      </c>
    </row>
    <row r="92" spans="7:28">
      <c r="G92" t="s">
        <v>134</v>
      </c>
      <c r="H92" s="115">
        <v>163.6</v>
      </c>
      <c r="I92" s="88">
        <v>140.22</v>
      </c>
      <c r="J92" s="88">
        <v>0</v>
      </c>
      <c r="K92" s="88">
        <v>0</v>
      </c>
      <c r="L92" s="88">
        <v>0</v>
      </c>
      <c r="M92" s="116">
        <v>0.51</v>
      </c>
      <c r="N92" s="115">
        <v>0</v>
      </c>
      <c r="O92" s="88">
        <v>0</v>
      </c>
      <c r="P92" s="88">
        <v>-45</v>
      </c>
      <c r="Q92" s="88">
        <v>0</v>
      </c>
      <c r="R92" s="88">
        <v>0</v>
      </c>
      <c r="S92" s="116">
        <v>0</v>
      </c>
      <c r="U92" s="115">
        <v>-45</v>
      </c>
      <c r="V92" s="116">
        <v>304.33</v>
      </c>
      <c r="W92">
        <v>163.6</v>
      </c>
      <c r="X92">
        <v>140.22</v>
      </c>
      <c r="Y92">
        <v>0</v>
      </c>
      <c r="Z92">
        <v>0</v>
      </c>
      <c r="AA92">
        <v>0.51</v>
      </c>
      <c r="AB92">
        <v>-45</v>
      </c>
    </row>
    <row r="93" spans="7:28">
      <c r="G93" t="s">
        <v>135</v>
      </c>
      <c r="H93" s="115">
        <v>135.44</v>
      </c>
      <c r="I93" s="88">
        <v>169.3</v>
      </c>
      <c r="J93" s="88">
        <v>0</v>
      </c>
      <c r="K93" s="88">
        <v>0</v>
      </c>
      <c r="L93" s="88">
        <v>0</v>
      </c>
      <c r="M93" s="116">
        <v>1.05</v>
      </c>
      <c r="N93" s="115">
        <v>0</v>
      </c>
      <c r="O93" s="88">
        <v>0</v>
      </c>
      <c r="P93" s="88">
        <v>-30</v>
      </c>
      <c r="Q93" s="88">
        <v>0</v>
      </c>
      <c r="R93" s="88">
        <v>0</v>
      </c>
      <c r="S93" s="116">
        <v>0</v>
      </c>
      <c r="U93" s="115">
        <v>-30</v>
      </c>
      <c r="V93" s="116">
        <v>305.79000000000002</v>
      </c>
      <c r="W93">
        <v>135.44</v>
      </c>
      <c r="X93">
        <v>169.3</v>
      </c>
      <c r="Y93">
        <v>0</v>
      </c>
      <c r="Z93">
        <v>0</v>
      </c>
      <c r="AA93">
        <v>1.05</v>
      </c>
      <c r="AB93">
        <v>-30</v>
      </c>
    </row>
    <row r="94" spans="7:28">
      <c r="G94" t="s">
        <v>136</v>
      </c>
      <c r="H94" s="115">
        <v>99.9</v>
      </c>
      <c r="I94" s="88">
        <v>199.78</v>
      </c>
      <c r="J94" s="88">
        <v>0</v>
      </c>
      <c r="K94" s="88">
        <v>0</v>
      </c>
      <c r="L94" s="88">
        <v>0</v>
      </c>
      <c r="M94" s="116">
        <v>1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-30</v>
      </c>
      <c r="V94" s="116">
        <v>300.68</v>
      </c>
      <c r="W94">
        <v>99.9</v>
      </c>
      <c r="X94">
        <v>199.78</v>
      </c>
      <c r="Y94">
        <v>0</v>
      </c>
      <c r="Z94">
        <v>0</v>
      </c>
      <c r="AA94">
        <v>1</v>
      </c>
      <c r="AB94">
        <v>-30</v>
      </c>
    </row>
    <row r="95" spans="7:28">
      <c r="G95" t="s">
        <v>137</v>
      </c>
      <c r="H95" s="115">
        <v>0</v>
      </c>
      <c r="I95" s="88">
        <v>114.84</v>
      </c>
      <c r="J95" s="88">
        <v>0</v>
      </c>
      <c r="K95" s="88">
        <v>0</v>
      </c>
      <c r="L95" s="88">
        <v>0</v>
      </c>
      <c r="M95" s="116">
        <v>1.38</v>
      </c>
      <c r="N95" s="115">
        <v>0</v>
      </c>
      <c r="O95" s="88">
        <v>0</v>
      </c>
      <c r="P95" s="88">
        <v>-150</v>
      </c>
      <c r="Q95" s="88">
        <v>0</v>
      </c>
      <c r="R95" s="88">
        <v>0</v>
      </c>
      <c r="S95" s="116">
        <v>0</v>
      </c>
      <c r="U95" s="115">
        <v>-150</v>
      </c>
      <c r="V95" s="116">
        <v>116.22</v>
      </c>
      <c r="W95">
        <v>0</v>
      </c>
      <c r="X95">
        <v>114.84</v>
      </c>
      <c r="Y95">
        <v>0</v>
      </c>
      <c r="Z95">
        <v>0</v>
      </c>
      <c r="AA95">
        <v>1.38</v>
      </c>
      <c r="AB95">
        <v>-150</v>
      </c>
    </row>
    <row r="96" spans="7:28">
      <c r="G96" t="s">
        <v>138</v>
      </c>
      <c r="H96" s="115">
        <v>0</v>
      </c>
      <c r="I96" s="88">
        <v>119</v>
      </c>
      <c r="J96" s="88">
        <v>0</v>
      </c>
      <c r="K96" s="88">
        <v>0</v>
      </c>
      <c r="L96" s="88">
        <v>0</v>
      </c>
      <c r="M96" s="116">
        <v>1.1399999999999999</v>
      </c>
      <c r="N96" s="115">
        <v>0</v>
      </c>
      <c r="O96" s="88">
        <v>0</v>
      </c>
      <c r="P96" s="88">
        <v>-140</v>
      </c>
      <c r="Q96" s="88">
        <v>0</v>
      </c>
      <c r="R96" s="88">
        <v>0</v>
      </c>
      <c r="S96" s="116">
        <v>0</v>
      </c>
      <c r="U96" s="115">
        <v>-140</v>
      </c>
      <c r="V96" s="116">
        <v>120.14</v>
      </c>
      <c r="W96">
        <v>0</v>
      </c>
      <c r="X96">
        <v>119</v>
      </c>
      <c r="Y96">
        <v>0</v>
      </c>
      <c r="Z96">
        <v>0</v>
      </c>
      <c r="AA96">
        <v>1.1399999999999999</v>
      </c>
      <c r="AB96">
        <v>-140</v>
      </c>
    </row>
    <row r="97" spans="1:83">
      <c r="G97" t="s">
        <v>139</v>
      </c>
      <c r="H97" s="115">
        <v>0</v>
      </c>
      <c r="I97" s="88">
        <v>79.73</v>
      </c>
      <c r="J97" s="88">
        <v>0</v>
      </c>
      <c r="K97" s="88">
        <v>0</v>
      </c>
      <c r="L97" s="88">
        <v>0</v>
      </c>
      <c r="M97" s="116">
        <v>1.26</v>
      </c>
      <c r="N97" s="115">
        <v>0</v>
      </c>
      <c r="O97" s="88">
        <v>0</v>
      </c>
      <c r="P97" s="88">
        <v>-230</v>
      </c>
      <c r="Q97" s="88">
        <v>0</v>
      </c>
      <c r="R97" s="88">
        <v>0</v>
      </c>
      <c r="S97" s="116">
        <v>0</v>
      </c>
      <c r="U97" s="115">
        <v>-230</v>
      </c>
      <c r="V97" s="116">
        <v>80.989999999999995</v>
      </c>
      <c r="W97">
        <v>0</v>
      </c>
      <c r="X97">
        <v>79.73</v>
      </c>
      <c r="Y97">
        <v>0</v>
      </c>
      <c r="Z97">
        <v>0</v>
      </c>
      <c r="AA97">
        <v>1.26</v>
      </c>
      <c r="AB97">
        <v>-230</v>
      </c>
    </row>
    <row r="98" spans="1:83">
      <c r="G98" t="s">
        <v>140</v>
      </c>
      <c r="H98" s="115">
        <v>0</v>
      </c>
      <c r="I98" s="88">
        <v>75.23</v>
      </c>
      <c r="J98" s="88">
        <v>0</v>
      </c>
      <c r="K98" s="88">
        <v>0</v>
      </c>
      <c r="L98" s="88">
        <v>0</v>
      </c>
      <c r="M98" s="116">
        <v>1.22</v>
      </c>
      <c r="N98" s="115">
        <v>0</v>
      </c>
      <c r="O98" s="88">
        <v>0</v>
      </c>
      <c r="P98" s="88">
        <v>-230</v>
      </c>
      <c r="Q98" s="88">
        <v>0</v>
      </c>
      <c r="R98" s="88">
        <v>0</v>
      </c>
      <c r="S98" s="116">
        <v>0</v>
      </c>
      <c r="U98" s="115">
        <v>-230</v>
      </c>
      <c r="V98" s="116">
        <v>76.45</v>
      </c>
      <c r="W98">
        <v>0</v>
      </c>
      <c r="X98">
        <v>75.23</v>
      </c>
      <c r="Y98">
        <v>0</v>
      </c>
      <c r="Z98">
        <v>0</v>
      </c>
      <c r="AA98">
        <v>1.22</v>
      </c>
      <c r="AB98">
        <v>-230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0.60493750000000013</v>
      </c>
      <c r="I99" s="111">
        <f t="shared" ref="I99:BQ99" si="1">SUM(I3:I98)/4000</f>
        <v>0.84060000000000001</v>
      </c>
      <c r="J99" s="111">
        <f t="shared" si="1"/>
        <v>2.6839999999999999E-2</v>
      </c>
      <c r="K99" s="111">
        <f t="shared" si="1"/>
        <v>0</v>
      </c>
      <c r="L99" s="111">
        <f t="shared" si="1"/>
        <v>0.10166</v>
      </c>
      <c r="M99" s="111">
        <f t="shared" si="1"/>
        <v>2.4424999999999998E-3</v>
      </c>
      <c r="N99" s="110">
        <f t="shared" si="1"/>
        <v>-0.94512750000000001</v>
      </c>
      <c r="O99" s="111">
        <f t="shared" si="1"/>
        <v>-0.29399999999999998</v>
      </c>
      <c r="P99" s="111">
        <f t="shared" si="1"/>
        <v>-3.0257499999999999</v>
      </c>
      <c r="Q99" s="111">
        <f t="shared" si="1"/>
        <v>-0.16375000000000001</v>
      </c>
      <c r="R99" s="111">
        <f t="shared" si="1"/>
        <v>-2.4500000000000001E-2</v>
      </c>
      <c r="S99" s="112">
        <f t="shared" si="1"/>
        <v>0</v>
      </c>
      <c r="U99" s="110">
        <f t="shared" si="1"/>
        <v>-4.4531275000000008</v>
      </c>
      <c r="V99" s="112">
        <f t="shared" si="1"/>
        <v>1.5764775000000002</v>
      </c>
      <c r="W99">
        <f t="shared" si="1"/>
        <v>-0.34019000000000016</v>
      </c>
      <c r="X99">
        <f t="shared" si="1"/>
        <v>0.54659999999999986</v>
      </c>
      <c r="Y99">
        <f t="shared" si="1"/>
        <v>7.7159999999999992E-2</v>
      </c>
      <c r="Z99">
        <f t="shared" si="1"/>
        <v>-0.16375000000000001</v>
      </c>
      <c r="AA99">
        <f t="shared" si="1"/>
        <v>2.4424999999999998E-3</v>
      </c>
      <c r="AB99">
        <f t="shared" si="1"/>
        <v>-2.9989100000000004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22.54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22.54</v>
      </c>
      <c r="W3">
        <v>0</v>
      </c>
      <c r="X3">
        <v>22.54</v>
      </c>
      <c r="Y3">
        <v>0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20.88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20.88</v>
      </c>
      <c r="W4">
        <v>0</v>
      </c>
      <c r="X4">
        <v>20.88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18.95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18.95</v>
      </c>
      <c r="W5">
        <v>0</v>
      </c>
      <c r="X5">
        <v>18.95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16.98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16.98</v>
      </c>
      <c r="W6">
        <v>0</v>
      </c>
      <c r="X6">
        <v>16.98</v>
      </c>
      <c r="Y6">
        <v>0</v>
      </c>
    </row>
    <row r="7" spans="1:25">
      <c r="G7" t="s">
        <v>49</v>
      </c>
      <c r="H7" s="115">
        <v>0</v>
      </c>
      <c r="I7" s="88">
        <v>15.98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15.98</v>
      </c>
      <c r="W7">
        <v>0</v>
      </c>
      <c r="X7">
        <v>15.98</v>
      </c>
      <c r="Y7">
        <v>0</v>
      </c>
    </row>
    <row r="8" spans="1:25">
      <c r="G8" t="s">
        <v>50</v>
      </c>
      <c r="H8" s="115">
        <v>0</v>
      </c>
      <c r="I8" s="88">
        <v>12.27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12.27</v>
      </c>
      <c r="W8">
        <v>0</v>
      </c>
      <c r="X8">
        <v>12.27</v>
      </c>
      <c r="Y8">
        <v>0</v>
      </c>
    </row>
    <row r="9" spans="1:25">
      <c r="G9" t="s">
        <v>51</v>
      </c>
      <c r="H9" s="115">
        <v>0</v>
      </c>
      <c r="I9" s="88">
        <v>9.74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9.74</v>
      </c>
      <c r="W9">
        <v>0</v>
      </c>
      <c r="X9">
        <v>9.74</v>
      </c>
      <c r="Y9">
        <v>0</v>
      </c>
    </row>
    <row r="10" spans="1:25">
      <c r="G10" t="s">
        <v>52</v>
      </c>
      <c r="H10" s="115">
        <v>0</v>
      </c>
      <c r="I10" s="88">
        <v>8.11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8.11</v>
      </c>
      <c r="W10">
        <v>0</v>
      </c>
      <c r="X10">
        <v>8.11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9.66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9.66</v>
      </c>
      <c r="W34">
        <v>0</v>
      </c>
      <c r="X34">
        <v>0</v>
      </c>
      <c r="Y34">
        <v>9.66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33.82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33.82</v>
      </c>
      <c r="W36">
        <v>0</v>
      </c>
      <c r="X36">
        <v>0</v>
      </c>
      <c r="Y36">
        <v>33.82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47.34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47.34</v>
      </c>
      <c r="W37">
        <v>0</v>
      </c>
      <c r="X37">
        <v>0</v>
      </c>
      <c r="Y37">
        <v>47.34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56.04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56.04</v>
      </c>
      <c r="W38">
        <v>0</v>
      </c>
      <c r="X38">
        <v>0</v>
      </c>
      <c r="Y38">
        <v>56.04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45.41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45.41</v>
      </c>
      <c r="W40">
        <v>0</v>
      </c>
      <c r="X40">
        <v>0</v>
      </c>
      <c r="Y40">
        <v>45.41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60.87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60.87</v>
      </c>
      <c r="W41">
        <v>0</v>
      </c>
      <c r="X41">
        <v>0</v>
      </c>
      <c r="Y41">
        <v>60.87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67.63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67.63</v>
      </c>
      <c r="W42">
        <v>0</v>
      </c>
      <c r="X42">
        <v>0</v>
      </c>
      <c r="Y42">
        <v>67.63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48.31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48.31</v>
      </c>
      <c r="W43">
        <v>0</v>
      </c>
      <c r="X43">
        <v>0</v>
      </c>
      <c r="Y43">
        <v>48.31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79.23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79.23</v>
      </c>
      <c r="W44">
        <v>0</v>
      </c>
      <c r="X44">
        <v>0</v>
      </c>
      <c r="Y44">
        <v>79.23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85.03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85.03</v>
      </c>
      <c r="W45">
        <v>0</v>
      </c>
      <c r="X45">
        <v>0</v>
      </c>
      <c r="Y45">
        <v>85.03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90.82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90.82</v>
      </c>
      <c r="W46">
        <v>0</v>
      </c>
      <c r="X46">
        <v>0</v>
      </c>
      <c r="Y46">
        <v>90.82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60.87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60.87</v>
      </c>
      <c r="W47">
        <v>0</v>
      </c>
      <c r="X47">
        <v>0</v>
      </c>
      <c r="Y47">
        <v>60.87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92.76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92.76</v>
      </c>
      <c r="W48">
        <v>0</v>
      </c>
      <c r="X48">
        <v>0</v>
      </c>
      <c r="Y48">
        <v>92.76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96.62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96.62</v>
      </c>
      <c r="W49">
        <v>0</v>
      </c>
      <c r="X49">
        <v>0</v>
      </c>
      <c r="Y49">
        <v>96.62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96.62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96.62</v>
      </c>
      <c r="W50">
        <v>0</v>
      </c>
      <c r="X50">
        <v>0</v>
      </c>
      <c r="Y50">
        <v>96.62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71.5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71.5</v>
      </c>
      <c r="W51">
        <v>0</v>
      </c>
      <c r="X51">
        <v>0</v>
      </c>
      <c r="Y51">
        <v>71.5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100.48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100.48</v>
      </c>
      <c r="W52">
        <v>0</v>
      </c>
      <c r="X52">
        <v>0</v>
      </c>
      <c r="Y52">
        <v>100.48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98.55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98.55</v>
      </c>
      <c r="W53">
        <v>0</v>
      </c>
      <c r="X53">
        <v>0</v>
      </c>
      <c r="Y53">
        <v>98.55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99.52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99.52</v>
      </c>
      <c r="W54">
        <v>0</v>
      </c>
      <c r="X54">
        <v>0</v>
      </c>
      <c r="Y54">
        <v>99.52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72.47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72.459999999999994</v>
      </c>
      <c r="W55">
        <v>0</v>
      </c>
      <c r="X55">
        <v>0</v>
      </c>
      <c r="Y55">
        <v>72.47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100.48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100.48</v>
      </c>
      <c r="W56">
        <v>0</v>
      </c>
      <c r="X56">
        <v>0</v>
      </c>
      <c r="Y56">
        <v>100.48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98.55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98.55</v>
      </c>
      <c r="W57">
        <v>0</v>
      </c>
      <c r="X57">
        <v>0</v>
      </c>
      <c r="Y57">
        <v>98.55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98.55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98.55</v>
      </c>
      <c r="W58">
        <v>0</v>
      </c>
      <c r="X58">
        <v>0</v>
      </c>
      <c r="Y58">
        <v>98.55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110.15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110.15</v>
      </c>
      <c r="W59">
        <v>0</v>
      </c>
      <c r="X59">
        <v>0</v>
      </c>
      <c r="Y59">
        <v>110.15</v>
      </c>
    </row>
    <row r="60" spans="7:25">
      <c r="G60" t="s">
        <v>102</v>
      </c>
      <c r="H60" s="115">
        <v>126.57</v>
      </c>
      <c r="I60" s="88">
        <v>0</v>
      </c>
      <c r="J60" s="88">
        <v>0</v>
      </c>
      <c r="K60" s="88">
        <v>140.1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266.67</v>
      </c>
      <c r="W60">
        <v>126.57</v>
      </c>
      <c r="X60">
        <v>0</v>
      </c>
      <c r="Y60">
        <v>140.1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144.93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144.93</v>
      </c>
      <c r="W61">
        <v>0</v>
      </c>
      <c r="X61">
        <v>0</v>
      </c>
      <c r="Y61">
        <v>144.93</v>
      </c>
    </row>
    <row r="62" spans="7:25">
      <c r="G62" t="s">
        <v>104</v>
      </c>
      <c r="H62" s="115">
        <v>33.82</v>
      </c>
      <c r="I62" s="88">
        <v>9.66</v>
      </c>
      <c r="J62" s="88">
        <v>0</v>
      </c>
      <c r="K62" s="88">
        <v>146.86000000000001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190.34</v>
      </c>
      <c r="W62">
        <v>33.82</v>
      </c>
      <c r="X62">
        <v>9.66</v>
      </c>
      <c r="Y62">
        <v>146.86000000000001</v>
      </c>
    </row>
    <row r="63" spans="7:25">
      <c r="G63" t="s">
        <v>105</v>
      </c>
      <c r="H63" s="115">
        <v>103.38</v>
      </c>
      <c r="I63" s="88">
        <v>28.99</v>
      </c>
      <c r="J63" s="88">
        <v>0</v>
      </c>
      <c r="K63" s="88">
        <v>119.81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252.18</v>
      </c>
      <c r="W63">
        <v>103.38</v>
      </c>
      <c r="X63">
        <v>28.99</v>
      </c>
      <c r="Y63">
        <v>119.81</v>
      </c>
    </row>
    <row r="64" spans="7:25">
      <c r="G64" t="s">
        <v>106</v>
      </c>
      <c r="H64" s="115">
        <v>108.21</v>
      </c>
      <c r="I64" s="88">
        <v>38.65</v>
      </c>
      <c r="J64" s="88">
        <v>0</v>
      </c>
      <c r="K64" s="88">
        <v>148.80000000000001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295.66000000000003</v>
      </c>
      <c r="W64">
        <v>108.21</v>
      </c>
      <c r="X64">
        <v>38.65</v>
      </c>
      <c r="Y64">
        <v>148.80000000000001</v>
      </c>
    </row>
    <row r="65" spans="7:25">
      <c r="G65" t="s">
        <v>107</v>
      </c>
      <c r="H65" s="115">
        <v>96.62</v>
      </c>
      <c r="I65" s="88">
        <v>38.65</v>
      </c>
      <c r="J65" s="88">
        <v>0</v>
      </c>
      <c r="K65" s="88">
        <v>149.76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285.02999999999997</v>
      </c>
      <c r="W65">
        <v>96.62</v>
      </c>
      <c r="X65">
        <v>38.65</v>
      </c>
      <c r="Y65">
        <v>149.76</v>
      </c>
    </row>
    <row r="66" spans="7:25">
      <c r="G66" t="s">
        <v>108</v>
      </c>
      <c r="H66" s="115">
        <v>0</v>
      </c>
      <c r="I66" s="88">
        <v>38.65</v>
      </c>
      <c r="J66" s="88">
        <v>0</v>
      </c>
      <c r="K66" s="88">
        <v>146.86000000000001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185.51</v>
      </c>
      <c r="W66">
        <v>0</v>
      </c>
      <c r="X66">
        <v>38.65</v>
      </c>
      <c r="Y66">
        <v>146.86000000000001</v>
      </c>
    </row>
    <row r="67" spans="7:25">
      <c r="G67" t="s">
        <v>109</v>
      </c>
      <c r="H67" s="115">
        <v>0</v>
      </c>
      <c r="I67" s="88">
        <v>33.82</v>
      </c>
      <c r="J67" s="88">
        <v>0</v>
      </c>
      <c r="K67" s="88">
        <v>114.01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147.83000000000001</v>
      </c>
      <c r="W67">
        <v>0</v>
      </c>
      <c r="X67">
        <v>33.82</v>
      </c>
      <c r="Y67">
        <v>114.01</v>
      </c>
    </row>
    <row r="68" spans="7:25">
      <c r="G68" t="s">
        <v>110</v>
      </c>
      <c r="H68" s="115">
        <v>0</v>
      </c>
      <c r="I68" s="88">
        <v>33.82</v>
      </c>
      <c r="J68" s="88">
        <v>0</v>
      </c>
      <c r="K68" s="88">
        <v>139.13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172.95</v>
      </c>
      <c r="W68">
        <v>0</v>
      </c>
      <c r="X68">
        <v>33.82</v>
      </c>
      <c r="Y68">
        <v>139.13</v>
      </c>
    </row>
    <row r="69" spans="7:25">
      <c r="G69" t="s">
        <v>111</v>
      </c>
      <c r="H69" s="115">
        <v>0</v>
      </c>
      <c r="I69" s="88">
        <v>28.99</v>
      </c>
      <c r="J69" s="88">
        <v>0</v>
      </c>
      <c r="K69" s="88">
        <v>134.30000000000001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163.29</v>
      </c>
      <c r="W69">
        <v>0</v>
      </c>
      <c r="X69">
        <v>28.99</v>
      </c>
      <c r="Y69">
        <v>134.30000000000001</v>
      </c>
    </row>
    <row r="70" spans="7:25">
      <c r="G70" t="s">
        <v>112</v>
      </c>
      <c r="H70" s="115">
        <v>0</v>
      </c>
      <c r="I70" s="88">
        <v>24.16</v>
      </c>
      <c r="J70" s="88">
        <v>0</v>
      </c>
      <c r="K70" s="88">
        <v>128.5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152.66</v>
      </c>
      <c r="W70">
        <v>0</v>
      </c>
      <c r="X70">
        <v>24.16</v>
      </c>
      <c r="Y70">
        <v>128.5</v>
      </c>
    </row>
    <row r="71" spans="7:25">
      <c r="G71" t="s">
        <v>113</v>
      </c>
      <c r="H71" s="115">
        <v>0</v>
      </c>
      <c r="I71" s="88">
        <v>14.49</v>
      </c>
      <c r="J71" s="88">
        <v>0</v>
      </c>
      <c r="K71" s="88">
        <v>89.86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104.35</v>
      </c>
      <c r="W71">
        <v>0</v>
      </c>
      <c r="X71">
        <v>14.49</v>
      </c>
      <c r="Y71">
        <v>89.86</v>
      </c>
    </row>
    <row r="72" spans="7:25">
      <c r="G72" t="s">
        <v>114</v>
      </c>
      <c r="H72" s="115">
        <v>0</v>
      </c>
      <c r="I72" s="88">
        <v>4.83</v>
      </c>
      <c r="J72" s="88">
        <v>0</v>
      </c>
      <c r="K72" s="88">
        <v>107.25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112.08</v>
      </c>
      <c r="W72">
        <v>0</v>
      </c>
      <c r="X72">
        <v>4.83</v>
      </c>
      <c r="Y72">
        <v>107.25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94.69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94.69</v>
      </c>
      <c r="W73">
        <v>0</v>
      </c>
      <c r="X73">
        <v>0</v>
      </c>
      <c r="Y73">
        <v>94.69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82.13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82.13</v>
      </c>
      <c r="W74">
        <v>0</v>
      </c>
      <c r="X74">
        <v>0</v>
      </c>
      <c r="Y74">
        <v>82.13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47.34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47.34</v>
      </c>
      <c r="W75">
        <v>0</v>
      </c>
      <c r="X75">
        <v>0</v>
      </c>
      <c r="Y75">
        <v>47.34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65.69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65.69</v>
      </c>
      <c r="W76">
        <v>0</v>
      </c>
      <c r="X76">
        <v>0</v>
      </c>
      <c r="Y76">
        <v>65.69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42.66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42.66</v>
      </c>
      <c r="W77">
        <v>0</v>
      </c>
      <c r="X77">
        <v>0</v>
      </c>
      <c r="Y77">
        <v>42.66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18.559999999999999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18.559999999999999</v>
      </c>
      <c r="W78">
        <v>0</v>
      </c>
      <c r="X78">
        <v>0</v>
      </c>
      <c r="Y78">
        <v>18.559999999999999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2.39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2.39</v>
      </c>
      <c r="W91">
        <v>0</v>
      </c>
      <c r="X91">
        <v>2.39</v>
      </c>
      <c r="Y91">
        <v>0</v>
      </c>
    </row>
    <row r="92" spans="7:25">
      <c r="G92" t="s">
        <v>134</v>
      </c>
      <c r="H92" s="115">
        <v>0</v>
      </c>
      <c r="I92" s="88">
        <v>8.24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8.24</v>
      </c>
      <c r="W92">
        <v>0</v>
      </c>
      <c r="X92">
        <v>8.24</v>
      </c>
      <c r="Y92">
        <v>0</v>
      </c>
    </row>
    <row r="93" spans="7:25">
      <c r="G93" t="s">
        <v>135</v>
      </c>
      <c r="H93" s="115">
        <v>0</v>
      </c>
      <c r="I93" s="88">
        <v>14.38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14.38</v>
      </c>
      <c r="W93">
        <v>0</v>
      </c>
      <c r="X93">
        <v>14.38</v>
      </c>
      <c r="Y93">
        <v>0</v>
      </c>
    </row>
    <row r="94" spans="7:25">
      <c r="G94" t="s">
        <v>136</v>
      </c>
      <c r="H94" s="115">
        <v>0</v>
      </c>
      <c r="I94" s="88">
        <v>21.01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21.01</v>
      </c>
      <c r="W94">
        <v>0</v>
      </c>
      <c r="X94">
        <v>21.01</v>
      </c>
      <c r="Y94">
        <v>0</v>
      </c>
    </row>
    <row r="95" spans="7:25">
      <c r="G95" t="s">
        <v>137</v>
      </c>
      <c r="H95" s="115">
        <v>0</v>
      </c>
      <c r="I95" s="88">
        <v>26.3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26.3</v>
      </c>
      <c r="W95">
        <v>0</v>
      </c>
      <c r="X95">
        <v>26.3</v>
      </c>
      <c r="Y95">
        <v>0</v>
      </c>
    </row>
    <row r="96" spans="7:25">
      <c r="G96" t="s">
        <v>138</v>
      </c>
      <c r="H96" s="115">
        <v>0</v>
      </c>
      <c r="I96" s="88">
        <v>29.37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29.37</v>
      </c>
      <c r="W96">
        <v>0</v>
      </c>
      <c r="X96">
        <v>29.37</v>
      </c>
      <c r="Y96">
        <v>0</v>
      </c>
    </row>
    <row r="97" spans="1:83">
      <c r="G97" t="s">
        <v>139</v>
      </c>
      <c r="H97" s="115">
        <v>0</v>
      </c>
      <c r="I97" s="88">
        <v>30.31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30.31</v>
      </c>
      <c r="W97">
        <v>0</v>
      </c>
      <c r="X97">
        <v>30.31</v>
      </c>
      <c r="Y97">
        <v>0</v>
      </c>
    </row>
    <row r="98" spans="1:83">
      <c r="G98" t="s">
        <v>140</v>
      </c>
      <c r="H98" s="115">
        <v>0</v>
      </c>
      <c r="I98" s="88">
        <v>30.32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30.32</v>
      </c>
      <c r="W98">
        <v>0</v>
      </c>
      <c r="X98">
        <v>30.32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0.11714999999999999</v>
      </c>
      <c r="I99" s="111">
        <f t="shared" ref="I99:BQ99" si="1">SUM(I3:I98)/4000</f>
        <v>0.14562</v>
      </c>
      <c r="J99" s="111">
        <f t="shared" si="1"/>
        <v>0</v>
      </c>
      <c r="K99" s="111">
        <f t="shared" si="1"/>
        <v>0.97063000000000021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1.2333975000000001</v>
      </c>
      <c r="W99">
        <f t="shared" si="1"/>
        <v>0.11714999999999999</v>
      </c>
      <c r="X99">
        <f t="shared" si="1"/>
        <v>0.14562</v>
      </c>
      <c r="Y99">
        <f t="shared" si="1"/>
        <v>0.97063000000000021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44740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24.641068554876089</v>
      </c>
      <c r="F3">
        <f>GT_Spot!P3</f>
        <v>0</v>
      </c>
      <c r="G3">
        <f>PPCL_NG!P3</f>
        <v>33.950000000000003</v>
      </c>
      <c r="H3">
        <f>PPCL_Spot!P3</f>
        <v>41.017171229570373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1216.214992197255</v>
      </c>
      <c r="P3" s="77">
        <v>116.91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98.960000000000008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18.88</v>
      </c>
      <c r="Z3" s="75">
        <f>IEX!N3</f>
        <v>0</v>
      </c>
      <c r="AA3" s="117">
        <f>STOA!H3</f>
        <v>1427.3999999999996</v>
      </c>
      <c r="AB3" s="117">
        <f>-STOA!N3</f>
        <v>0</v>
      </c>
      <c r="AC3">
        <f>SUMIF(B3:AB3,"&gt;0")*$AC$2-SUMIF(B3:AB3,"&lt;0")*($AC$2/(1-$AC$2))+SUMIF(AI3:AR3,"&gt;0")*$AC$2-SUMIF(AI3:AR3,"&lt;0")*($AC$2/(1-$AC$2))</f>
        <v>28.019844441438973</v>
      </c>
      <c r="AD3">
        <f>SUM(B3:AB3,AI3:AR3)-AC3</f>
        <v>3156.0533875402621</v>
      </c>
      <c r="AE3">
        <f>'IDT-1'!B3</f>
        <v>0</v>
      </c>
      <c r="AF3" s="26"/>
      <c r="AG3">
        <f>SUM(AD3:AF3)+AT3</f>
        <v>3231.0533875402621</v>
      </c>
      <c r="AI3" s="75">
        <f>PXIL!H3</f>
        <v>0</v>
      </c>
      <c r="AJ3" s="75">
        <f>PXIL!N3</f>
        <v>0</v>
      </c>
      <c r="AK3" s="75">
        <f>RTM_IEX!H3</f>
        <v>106.48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24.641068554876089</v>
      </c>
      <c r="F4">
        <f>GT_Spot!P4</f>
        <v>0</v>
      </c>
      <c r="G4">
        <f>PPCL_NG!P4</f>
        <v>33.950000000000003</v>
      </c>
      <c r="H4">
        <f>PPCL_Spot!P4</f>
        <v>41.017171229570373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1212.0244861772549</v>
      </c>
      <c r="P4" s="77">
        <v>116.91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98.7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1427.3999999999996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27.880095988462969</v>
      </c>
      <c r="AD4">
        <f t="shared" ref="AD4:AD67" si="1">SUM(B4:AB4,AI4:AR4)-AC4</f>
        <v>3140.312629973238</v>
      </c>
      <c r="AE4">
        <f>'IDT-1'!B4</f>
        <v>0</v>
      </c>
      <c r="AF4" s="26"/>
      <c r="AG4">
        <f t="shared" ref="AG4:AG67" si="2">SUM(AD4:AF4)+AT4</f>
        <v>3215.312629973238</v>
      </c>
      <c r="AI4" s="75">
        <f>PXIL!H4</f>
        <v>0</v>
      </c>
      <c r="AJ4" s="75">
        <f>PXIL!N4</f>
        <v>0</v>
      </c>
      <c r="AK4" s="75">
        <f>RTM_IEX!H4</f>
        <v>113.93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22.603599550056241</v>
      </c>
      <c r="F5">
        <f>GT_Spot!P5</f>
        <v>0</v>
      </c>
      <c r="G5">
        <f>PPCL_NG!P5</f>
        <v>33.950000000000003</v>
      </c>
      <c r="H5">
        <f>PPCL_Spot!P5</f>
        <v>39.12337066663008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1212.1168330340138</v>
      </c>
      <c r="P5" s="77">
        <v>116.91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104.39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1427.3999999999996</v>
      </c>
      <c r="AB5" s="117">
        <f>-STOA!N5</f>
        <v>0</v>
      </c>
      <c r="AC5">
        <f t="shared" si="0"/>
        <v>27.706041468606159</v>
      </c>
      <c r="AD5">
        <f t="shared" si="1"/>
        <v>3120.7077617820937</v>
      </c>
      <c r="AE5">
        <f>'IDT-1'!B5</f>
        <v>0</v>
      </c>
      <c r="AF5" s="26"/>
      <c r="AG5">
        <f t="shared" si="2"/>
        <v>3195.7077617820937</v>
      </c>
      <c r="AI5" s="75">
        <f>PXIL!H5</f>
        <v>0</v>
      </c>
      <c r="AJ5" s="75">
        <f>PXIL!N5</f>
        <v>0</v>
      </c>
      <c r="AK5" s="75">
        <f>RTM_IEX!H5</f>
        <v>92.3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21.430358578549605</v>
      </c>
      <c r="F6">
        <f>GT_Spot!P6</f>
        <v>0</v>
      </c>
      <c r="G6">
        <f>PPCL_NG!P6</f>
        <v>33.950000000000003</v>
      </c>
      <c r="H6">
        <f>PPCL_Spot!P6</f>
        <v>38.049999999999997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1212.1168330340138</v>
      </c>
      <c r="P6" s="77">
        <v>116.91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103.5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1427.3999999999996</v>
      </c>
      <c r="AB6" s="117">
        <f>-STOA!N6</f>
        <v>0</v>
      </c>
      <c r="AC6">
        <f t="shared" si="0"/>
        <v>27.639103286190554</v>
      </c>
      <c r="AD6">
        <f t="shared" si="1"/>
        <v>3113.1680883263721</v>
      </c>
      <c r="AE6">
        <f>'IDT-1'!B6</f>
        <v>0</v>
      </c>
      <c r="AF6" s="26"/>
      <c r="AG6">
        <f t="shared" si="2"/>
        <v>3188.1680883263721</v>
      </c>
      <c r="AI6" s="75">
        <f>PXIL!H6</f>
        <v>0</v>
      </c>
      <c r="AJ6" s="75">
        <f>PXIL!N6</f>
        <v>0</v>
      </c>
      <c r="AK6" s="75">
        <f>RTM_IEX!H6</f>
        <v>87.83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26.294344569288388</v>
      </c>
      <c r="F7">
        <f>GT_Spot!P7</f>
        <v>0</v>
      </c>
      <c r="G7">
        <f>PPCL_NG!P7</f>
        <v>33.950000000000003</v>
      </c>
      <c r="H7">
        <f>PPCL_Spot!P7</f>
        <v>40.65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1212.6482352005976</v>
      </c>
      <c r="P7" s="77">
        <v>116.91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98.289999999999992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1378.8799999999999</v>
      </c>
      <c r="AB7" s="117">
        <f>-STOA!N7</f>
        <v>0</v>
      </c>
      <c r="AC7">
        <f t="shared" si="0"/>
        <v>26.724830701974998</v>
      </c>
      <c r="AD7">
        <f t="shared" si="1"/>
        <v>3010.1877490679112</v>
      </c>
      <c r="AE7">
        <f>'IDT-1'!B7</f>
        <v>0</v>
      </c>
      <c r="AF7" s="26"/>
      <c r="AG7">
        <f t="shared" si="2"/>
        <v>3085.1877490679112</v>
      </c>
      <c r="AI7" s="75">
        <f>PXIL!H7</f>
        <v>0</v>
      </c>
      <c r="AJ7" s="75">
        <f>PXIL!N7</f>
        <v>0</v>
      </c>
      <c r="AK7" s="75">
        <f>RTM_IEX!H7</f>
        <v>29.67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26.294344569288388</v>
      </c>
      <c r="F8">
        <f>GT_Spot!P8</f>
        <v>0</v>
      </c>
      <c r="G8">
        <f>PPCL_NG!P8</f>
        <v>33.950000000000003</v>
      </c>
      <c r="H8">
        <f>PPCL_Spot!P8</f>
        <v>40.65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1212.6482352005976</v>
      </c>
      <c r="P8" s="77">
        <v>116.91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92.6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49.28</v>
      </c>
      <c r="Z8" s="75">
        <f>IEX!N8</f>
        <v>0</v>
      </c>
      <c r="AA8" s="117">
        <f>STOA!H8</f>
        <v>1282.26</v>
      </c>
      <c r="AB8" s="117">
        <f>-STOA!N8</f>
        <v>0</v>
      </c>
      <c r="AC8">
        <f t="shared" si="0"/>
        <v>26.278582701974997</v>
      </c>
      <c r="AD8">
        <f t="shared" si="1"/>
        <v>2959.9239970679105</v>
      </c>
      <c r="AE8">
        <f>'IDT-1'!B8</f>
        <v>0</v>
      </c>
      <c r="AF8" s="26"/>
      <c r="AG8">
        <f t="shared" si="2"/>
        <v>3034.9239970679105</v>
      </c>
      <c r="AI8" s="75">
        <f>PXIL!H8</f>
        <v>0</v>
      </c>
      <c r="AJ8" s="75">
        <f>PXIL!N8</f>
        <v>0</v>
      </c>
      <c r="AK8" s="75">
        <f>RTM_IEX!H8</f>
        <v>31.99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27.939701028926422</v>
      </c>
      <c r="F9">
        <f>GT_Spot!P9</f>
        <v>0</v>
      </c>
      <c r="G9">
        <f>PPCL_NG!P9</f>
        <v>33.950000000000003</v>
      </c>
      <c r="H9">
        <f>PPCL_Spot!P9</f>
        <v>32.073212479413769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1208.3511665237977</v>
      </c>
      <c r="P9" s="77">
        <v>116.91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87.47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42.51</v>
      </c>
      <c r="Z9" s="75">
        <f>IEX!N9</f>
        <v>0</v>
      </c>
      <c r="AA9" s="117">
        <f>STOA!H9</f>
        <v>1282.26</v>
      </c>
      <c r="AB9" s="117">
        <f>-STOA!N9</f>
        <v>0</v>
      </c>
      <c r="AC9">
        <f t="shared" si="0"/>
        <v>26.681352656502348</v>
      </c>
      <c r="AD9">
        <f t="shared" si="1"/>
        <v>2804.4027273756355</v>
      </c>
      <c r="AE9">
        <f>'IDT-1'!B9</f>
        <v>0</v>
      </c>
      <c r="AF9" s="26"/>
      <c r="AG9">
        <f t="shared" si="2"/>
        <v>2879.4027273756355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27.939701028926422</v>
      </c>
      <c r="F10">
        <f>GT_Spot!P10</f>
        <v>0</v>
      </c>
      <c r="G10">
        <f>PPCL_NG!P10</f>
        <v>33.950000000000003</v>
      </c>
      <c r="H10">
        <f>PPCL_Spot!P10</f>
        <v>32.073212479413769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1202.4174098237977</v>
      </c>
      <c r="P10" s="77">
        <v>116.91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81.42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46.38</v>
      </c>
      <c r="Z10" s="75">
        <f>IEX!N10</f>
        <v>0</v>
      </c>
      <c r="AA10" s="117">
        <f>STOA!H10</f>
        <v>1282.26</v>
      </c>
      <c r="AB10" s="117">
        <f>-STOA!N10</f>
        <v>0</v>
      </c>
      <c r="AC10">
        <f t="shared" si="0"/>
        <v>26.521170322320394</v>
      </c>
      <c r="AD10">
        <f t="shared" si="1"/>
        <v>2806.4491530098176</v>
      </c>
      <c r="AE10">
        <f>'IDT-1'!B10</f>
        <v>0</v>
      </c>
      <c r="AF10" s="26"/>
      <c r="AG10">
        <f t="shared" si="2"/>
        <v>2881.4491530098176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30.931700330859577</v>
      </c>
      <c r="F11">
        <f>GT_Spot!P11</f>
        <v>0</v>
      </c>
      <c r="G11">
        <f>PPCL_NG!P11</f>
        <v>33.950000000000003</v>
      </c>
      <c r="H11">
        <f>PPCL_Spot!P11</f>
        <v>32.004939773067996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1201.257271332282</v>
      </c>
      <c r="P11" s="77">
        <v>116.91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87.65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61.84</v>
      </c>
      <c r="Z11" s="75">
        <f>IEX!N11</f>
        <v>0</v>
      </c>
      <c r="AA11" s="117">
        <f>STOA!H11</f>
        <v>1185.8499999999997</v>
      </c>
      <c r="AB11" s="117">
        <f>-STOA!N11</f>
        <v>0</v>
      </c>
      <c r="AC11">
        <f t="shared" si="0"/>
        <v>25.524028796748407</v>
      </c>
      <c r="AD11">
        <f t="shared" si="1"/>
        <v>2774.4898826394606</v>
      </c>
      <c r="AE11">
        <f>'IDT-1'!B11</f>
        <v>39.512999999999998</v>
      </c>
      <c r="AF11" s="26"/>
      <c r="AG11">
        <f t="shared" si="2"/>
        <v>2889.0028826394605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30.931700330859577</v>
      </c>
      <c r="F12">
        <f>GT_Spot!P12</f>
        <v>0</v>
      </c>
      <c r="G12">
        <f>PPCL_NG!P12</f>
        <v>33.950000000000003</v>
      </c>
      <c r="H12">
        <f>PPCL_Spot!P12</f>
        <v>32.004939773067996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1201.257271332282</v>
      </c>
      <c r="P12" s="77">
        <v>116.91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85.66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1185.8499999999997</v>
      </c>
      <c r="AB12" s="117">
        <f>-STOA!N12</f>
        <v>0</v>
      </c>
      <c r="AC12">
        <f t="shared" si="0"/>
        <v>24.873543521526454</v>
      </c>
      <c r="AD12">
        <f t="shared" si="1"/>
        <v>2721.310367914683</v>
      </c>
      <c r="AE12">
        <f>'IDT-1'!B12</f>
        <v>65.337000000000003</v>
      </c>
      <c r="AF12" s="26"/>
      <c r="AG12">
        <f t="shared" si="2"/>
        <v>2861.6473679146829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31.019671063344735</v>
      </c>
      <c r="F13">
        <f>GT_Spot!P13</f>
        <v>0</v>
      </c>
      <c r="G13">
        <f>PPCL_NG!P13</f>
        <v>33.950000000000003</v>
      </c>
      <c r="H13">
        <f>PPCL_Spot!P13</f>
        <v>40.65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1201.0563500103626</v>
      </c>
      <c r="P13" s="77">
        <v>116.91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83.5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1185.8499999999997</v>
      </c>
      <c r="AB13" s="117">
        <f>-STOA!N13</f>
        <v>0</v>
      </c>
      <c r="AC13">
        <f t="shared" si="0"/>
        <v>25.373524462446206</v>
      </c>
      <c r="AD13">
        <f t="shared" si="1"/>
        <v>2677.1824966112608</v>
      </c>
      <c r="AE13">
        <f>'IDT-1'!B13</f>
        <v>56</v>
      </c>
      <c r="AF13" s="26"/>
      <c r="AG13">
        <f t="shared" si="2"/>
        <v>2808.1824966112608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17.310960067969415</v>
      </c>
      <c r="F14">
        <f>GT_Spot!P14</f>
        <v>0</v>
      </c>
      <c r="G14">
        <f>PPCL_NG!P14</f>
        <v>33.950000000000003</v>
      </c>
      <c r="H14">
        <f>PPCL_Spot!P14</f>
        <v>40.65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1196.8054704093774</v>
      </c>
      <c r="P14" s="77">
        <v>116.91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81.31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1185.8499999999997</v>
      </c>
      <c r="AB14" s="117">
        <f>-STOA!N14</f>
        <v>0</v>
      </c>
      <c r="AC14">
        <f t="shared" si="0"/>
        <v>24.841082964310417</v>
      </c>
      <c r="AD14">
        <f t="shared" si="1"/>
        <v>2697.5653475130362</v>
      </c>
      <c r="AE14">
        <f>'IDT-1'!B14</f>
        <v>19</v>
      </c>
      <c r="AF14" s="26"/>
      <c r="AG14">
        <f t="shared" si="2"/>
        <v>2791.5653475130362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13.84171195652174</v>
      </c>
      <c r="F15">
        <f>GT_Spot!P15</f>
        <v>0</v>
      </c>
      <c r="G15">
        <f>PPCL_NG!P15</f>
        <v>33.950000000000003</v>
      </c>
      <c r="H15">
        <f>PPCL_Spot!P15</f>
        <v>38.049999999999997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1195.3657786636222</v>
      </c>
      <c r="P15" s="77">
        <v>116.91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80.87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82.13</v>
      </c>
      <c r="Z15" s="75">
        <f>IEX!N15</f>
        <v>0</v>
      </c>
      <c r="AA15" s="117">
        <f>STOA!H15</f>
        <v>1014.2199999999999</v>
      </c>
      <c r="AB15" s="117">
        <f>-STOA!N15</f>
        <v>0</v>
      </c>
      <c r="AC15">
        <f t="shared" si="0"/>
        <v>23.805969743123132</v>
      </c>
      <c r="AD15">
        <f t="shared" si="1"/>
        <v>2621.1515208770211</v>
      </c>
      <c r="AE15">
        <f>'IDT-1'!B15</f>
        <v>146.625</v>
      </c>
      <c r="AF15" s="26"/>
      <c r="AG15">
        <f t="shared" si="2"/>
        <v>2767.7765208770211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13.84171195652174</v>
      </c>
      <c r="F16">
        <f>GT_Spot!P16</f>
        <v>0</v>
      </c>
      <c r="G16">
        <f>PPCL_NG!P16</f>
        <v>33.950000000000003</v>
      </c>
      <c r="H16">
        <f>PPCL_Spot!P16</f>
        <v>38.049999999999997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1200.4072186456301</v>
      </c>
      <c r="P16" s="77">
        <v>116.91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80.06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17.39</v>
      </c>
      <c r="Z16" s="75">
        <f>IEX!N16</f>
        <v>0</v>
      </c>
      <c r="AA16" s="117">
        <f>STOA!H16</f>
        <v>1014.2199999999999</v>
      </c>
      <c r="AB16" s="117">
        <f>-STOA!N16</f>
        <v>0</v>
      </c>
      <c r="AC16">
        <f t="shared" si="0"/>
        <v>23.628619515852609</v>
      </c>
      <c r="AD16">
        <f t="shared" si="1"/>
        <v>2520.8203110862992</v>
      </c>
      <c r="AE16">
        <f>'IDT-1'!B16</f>
        <v>180.00700000000001</v>
      </c>
      <c r="AF16" s="26"/>
      <c r="AG16">
        <f t="shared" si="2"/>
        <v>2700.8273110862992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14.266304347826088</v>
      </c>
      <c r="F17">
        <f>GT_Spot!P17</f>
        <v>0</v>
      </c>
      <c r="G17">
        <f>PPCL_NG!P17</f>
        <v>33.950000000000003</v>
      </c>
      <c r="H17">
        <f>PPCL_Spot!P17</f>
        <v>38.049999999999997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1197.6058456774317</v>
      </c>
      <c r="P17" s="77">
        <v>116.91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86.259999999999991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1014.2199999999999</v>
      </c>
      <c r="AB17" s="117">
        <f>-STOA!N17</f>
        <v>0</v>
      </c>
      <c r="AC17">
        <f t="shared" si="0"/>
        <v>24.023275430311053</v>
      </c>
      <c r="AD17">
        <f t="shared" si="1"/>
        <v>2448.9588745949468</v>
      </c>
      <c r="AE17">
        <f>'IDT-1'!B17</f>
        <v>170</v>
      </c>
      <c r="AF17" s="26"/>
      <c r="AG17">
        <f t="shared" si="2"/>
        <v>2618.9588745949468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-127.9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14.266304347826088</v>
      </c>
      <c r="F18">
        <f>GT_Spot!P18</f>
        <v>0</v>
      </c>
      <c r="G18">
        <f>PPCL_NG!P18</f>
        <v>33.950000000000003</v>
      </c>
      <c r="H18">
        <f>PPCL_Spot!P18</f>
        <v>38.049999999999997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1199.1248282987015</v>
      </c>
      <c r="P18" s="77">
        <v>116.91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84.06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1014.2199999999999</v>
      </c>
      <c r="AB18" s="117">
        <f>-STOA!N18</f>
        <v>0</v>
      </c>
      <c r="AC18">
        <f t="shared" si="0"/>
        <v>23.9334729535687</v>
      </c>
      <c r="AD18">
        <f t="shared" si="1"/>
        <v>2457.8076596929591</v>
      </c>
      <c r="AE18">
        <f>'IDT-1'!B18</f>
        <v>145</v>
      </c>
      <c r="AF18" s="26"/>
      <c r="AG18">
        <f t="shared" si="2"/>
        <v>2602.8076596929591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-118.46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25.908018667089419</v>
      </c>
      <c r="F19">
        <f>GT_Spot!P19</f>
        <v>0</v>
      </c>
      <c r="G19">
        <f>PPCL_NG!P19</f>
        <v>33.950000000000003</v>
      </c>
      <c r="H19">
        <f>PPCL_Spot!P19</f>
        <v>37.630000000000003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1202.5847323880666</v>
      </c>
      <c r="P19" s="77">
        <v>116.91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82.15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895.12</v>
      </c>
      <c r="AB19" s="117">
        <f>-STOA!N19</f>
        <v>0</v>
      </c>
      <c r="AC19">
        <f t="shared" si="0"/>
        <v>22.990148005895545</v>
      </c>
      <c r="AD19">
        <f t="shared" si="1"/>
        <v>2353.2826030492606</v>
      </c>
      <c r="AE19">
        <f>'IDT-1'!B19</f>
        <v>210</v>
      </c>
      <c r="AF19" s="26"/>
      <c r="AG19">
        <f t="shared" si="2"/>
        <v>2563.2826030492606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-117.6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25.908018667089419</v>
      </c>
      <c r="F20">
        <f>GT_Spot!P20</f>
        <v>0</v>
      </c>
      <c r="G20">
        <f>PPCL_NG!P20</f>
        <v>33.950000000000003</v>
      </c>
      <c r="H20">
        <f>PPCL_Spot!P20</f>
        <v>37.630000000000003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1202.5847323880666</v>
      </c>
      <c r="P20" s="77">
        <v>116.91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80.44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895.12</v>
      </c>
      <c r="AB20" s="117">
        <f>-STOA!N20</f>
        <v>0</v>
      </c>
      <c r="AC20">
        <f t="shared" si="0"/>
        <v>22.996407511948814</v>
      </c>
      <c r="AD20">
        <f t="shared" si="1"/>
        <v>2349.1663435432074</v>
      </c>
      <c r="AE20">
        <f>'IDT-1'!B20</f>
        <v>183</v>
      </c>
      <c r="AF20" s="26"/>
      <c r="AG20">
        <f t="shared" si="2"/>
        <v>2532.1663435432074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-120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25.908018667089419</v>
      </c>
      <c r="F21">
        <f>GT_Spot!P21</f>
        <v>0</v>
      </c>
      <c r="G21">
        <f>PPCL_NG!P21</f>
        <v>33.950000000000003</v>
      </c>
      <c r="H21">
        <f>PPCL_Spot!P21</f>
        <v>37.630000000000003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1203.6217288600046</v>
      </c>
      <c r="P21" s="77">
        <v>116.91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79.09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895.12</v>
      </c>
      <c r="AB21" s="117">
        <f>-STOA!N21</f>
        <v>0</v>
      </c>
      <c r="AC21">
        <f t="shared" si="0"/>
        <v>23.1268249937348</v>
      </c>
      <c r="AD21">
        <f t="shared" si="1"/>
        <v>2333.7229225333595</v>
      </c>
      <c r="AE21">
        <f>'IDT-1'!B21</f>
        <v>150</v>
      </c>
      <c r="AF21" s="26"/>
      <c r="AG21">
        <f t="shared" si="2"/>
        <v>2483.7229225333595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25.908018667089419</v>
      </c>
      <c r="F22">
        <f>GT_Spot!P22</f>
        <v>0</v>
      </c>
      <c r="G22">
        <f>PPCL_NG!P22</f>
        <v>33.950000000000003</v>
      </c>
      <c r="H22">
        <f>PPCL_Spot!P22</f>
        <v>37.630000000000003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1201.3816618461951</v>
      </c>
      <c r="P22" s="77">
        <v>116.91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78.699999999999989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895.12</v>
      </c>
      <c r="AB22" s="117">
        <f>-STOA!N22</f>
        <v>0</v>
      </c>
      <c r="AC22">
        <f t="shared" si="0"/>
        <v>22.997142873746935</v>
      </c>
      <c r="AD22">
        <f t="shared" si="1"/>
        <v>2343.2225376395381</v>
      </c>
      <c r="AE22">
        <f>'IDT-1'!B22</f>
        <v>129</v>
      </c>
      <c r="AF22" s="26"/>
      <c r="AG22">
        <f t="shared" si="2"/>
        <v>2472.2225376395381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25.908018667089419</v>
      </c>
      <c r="F23">
        <f>GT_Spot!P23</f>
        <v>0</v>
      </c>
      <c r="G23">
        <f>PPCL_NG!P23</f>
        <v>33.950000000000003</v>
      </c>
      <c r="H23">
        <f>PPCL_Spot!P23</f>
        <v>37.630000000000003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1196.2497240381949</v>
      </c>
      <c r="P23" s="77">
        <v>116.91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77.72999999999999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895.17000000000007</v>
      </c>
      <c r="AB23" s="117">
        <f>-STOA!N23</f>
        <v>0</v>
      </c>
      <c r="AC23">
        <f t="shared" si="0"/>
        <v>22.588760720148716</v>
      </c>
      <c r="AD23">
        <f t="shared" si="1"/>
        <v>2377.5789819851357</v>
      </c>
      <c r="AE23">
        <f>'IDT-1'!B23</f>
        <v>80</v>
      </c>
      <c r="AF23" s="26"/>
      <c r="AG23">
        <f t="shared" si="2"/>
        <v>2457.5789819851357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25.908018667089419</v>
      </c>
      <c r="F24">
        <f>GT_Spot!P24</f>
        <v>0</v>
      </c>
      <c r="G24">
        <f>PPCL_NG!P24</f>
        <v>33.950000000000003</v>
      </c>
      <c r="H24">
        <f>PPCL_Spot!P24</f>
        <v>37.630000000000003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1194.0096574635918</v>
      </c>
      <c r="P24" s="77">
        <v>116.91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76.699999999999989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895.17000000000007</v>
      </c>
      <c r="AB24" s="117">
        <f>-STOA!N24</f>
        <v>0</v>
      </c>
      <c r="AC24">
        <f t="shared" si="0"/>
        <v>22.453446604025864</v>
      </c>
      <c r="AD24">
        <f t="shared" si="1"/>
        <v>2386.4442295266554</v>
      </c>
      <c r="AE24">
        <f>'IDT-1'!B24</f>
        <v>0</v>
      </c>
      <c r="AF24" s="26"/>
      <c r="AG24">
        <f t="shared" si="2"/>
        <v>2386.4442295266554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25.908018667089419</v>
      </c>
      <c r="F25">
        <f>GT_Spot!P25</f>
        <v>0</v>
      </c>
      <c r="G25">
        <f>PPCL_NG!P25</f>
        <v>33.950000000000003</v>
      </c>
      <c r="H25">
        <f>PPCL_Spot!P25</f>
        <v>37.630000000000003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1198.9912000416618</v>
      </c>
      <c r="P25" s="77">
        <v>116.91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75.63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895.17000000000007</v>
      </c>
      <c r="AB25" s="117">
        <f>-STOA!N25</f>
        <v>0</v>
      </c>
      <c r="AC25">
        <f t="shared" si="0"/>
        <v>23.357924675888022</v>
      </c>
      <c r="AD25">
        <f t="shared" si="1"/>
        <v>2291.4512940328632</v>
      </c>
      <c r="AE25">
        <f>'IDT-1'!B25</f>
        <v>0</v>
      </c>
      <c r="AF25" s="26"/>
      <c r="AG25">
        <f t="shared" si="2"/>
        <v>2291.4512940328632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25.908018667089419</v>
      </c>
      <c r="F26">
        <f>GT_Spot!P26</f>
        <v>0</v>
      </c>
      <c r="G26">
        <f>PPCL_NG!P26</f>
        <v>33.950000000000003</v>
      </c>
      <c r="H26">
        <f>PPCL_Spot!P26</f>
        <v>37.630000000000003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1204.1204513553823</v>
      </c>
      <c r="P26" s="77">
        <v>116.91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0.17</v>
      </c>
      <c r="U26" s="78">
        <f>SUMPRODUCT(LTA!F26:AJ26,LTA!F$102:AJ$102,LTA!F$103:AJ$103)</f>
        <v>74.61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895.17000000000007</v>
      </c>
      <c r="AB26" s="117">
        <f>-STOA!N26</f>
        <v>0</v>
      </c>
      <c r="AC26">
        <f t="shared" si="0"/>
        <v>23.866122846125116</v>
      </c>
      <c r="AD26">
        <f t="shared" si="1"/>
        <v>2242.2223471763468</v>
      </c>
      <c r="AE26">
        <f>'IDT-1'!B26</f>
        <v>0</v>
      </c>
      <c r="AF26" s="26"/>
      <c r="AG26">
        <f t="shared" si="2"/>
        <v>2242.2223471763468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-222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25.908018667089419</v>
      </c>
      <c r="F27">
        <f>GT_Spot!P27</f>
        <v>0</v>
      </c>
      <c r="G27">
        <f>PPCL_NG!P27</f>
        <v>33.950000000000003</v>
      </c>
      <c r="H27">
        <f>PPCL_Spot!P27</f>
        <v>37.630000000000003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1206.3856317603422</v>
      </c>
      <c r="P27" s="77">
        <v>116.91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2.98</v>
      </c>
      <c r="U27" s="78">
        <f>SUMPRODUCT(LTA!F27:AJ27,LTA!F$102:AJ$102,LTA!F$103:AJ$103)</f>
        <v>74.02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796.43</v>
      </c>
      <c r="AB27" s="117">
        <f>-STOA!N27</f>
        <v>0</v>
      </c>
      <c r="AC27">
        <f t="shared" si="0"/>
        <v>21.935792620936542</v>
      </c>
      <c r="AD27">
        <f t="shared" si="1"/>
        <v>2273.8978578064953</v>
      </c>
      <c r="AE27">
        <f>'IDT-1'!B27</f>
        <v>0</v>
      </c>
      <c r="AF27" s="26"/>
      <c r="AG27">
        <f t="shared" si="2"/>
        <v>2273.8978578064953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25.908018667089419</v>
      </c>
      <c r="F28">
        <f>GT_Spot!P28</f>
        <v>0</v>
      </c>
      <c r="G28">
        <f>PPCL_NG!P28</f>
        <v>33.950000000000003</v>
      </c>
      <c r="H28">
        <f>PPCL_Spot!P28</f>
        <v>37.630000000000003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1208.5124097203882</v>
      </c>
      <c r="P28" s="77">
        <v>116.91</v>
      </c>
      <c r="Q28" s="77">
        <v>0</v>
      </c>
      <c r="R28" s="80">
        <v>0.8254644808743169</v>
      </c>
      <c r="S28" s="80">
        <v>0</v>
      </c>
      <c r="T28" s="78">
        <f>SUMPRODUCT(LTA!F28:AJ28,LTA!F$101:AJ$101,LTA!F$103:AJ$103)</f>
        <v>8.4</v>
      </c>
      <c r="U28" s="78">
        <f>SUMPRODUCT(LTA!F28:AJ28,LTA!F$102:AJ$102,LTA!F$103:AJ$103)</f>
        <v>66.03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797.5</v>
      </c>
      <c r="AB28" s="117">
        <f>-STOA!N28</f>
        <v>0</v>
      </c>
      <c r="AC28">
        <f t="shared" si="0"/>
        <v>22.427991240615192</v>
      </c>
      <c r="AD28">
        <f t="shared" si="1"/>
        <v>2220.8579016277372</v>
      </c>
      <c r="AE28">
        <f>'IDT-1'!B28</f>
        <v>0</v>
      </c>
      <c r="AF28" s="26"/>
      <c r="AG28">
        <f t="shared" si="2"/>
        <v>2220.8579016277372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25.908018667089419</v>
      </c>
      <c r="F29">
        <f>GT_Spot!P29</f>
        <v>0</v>
      </c>
      <c r="G29">
        <f>PPCL_NG!P29</f>
        <v>33.950000000000003</v>
      </c>
      <c r="H29">
        <f>PPCL_Spot!P29</f>
        <v>37.630000000000003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1211.8337516771883</v>
      </c>
      <c r="P29" s="77">
        <v>116.91</v>
      </c>
      <c r="Q29" s="77">
        <v>0</v>
      </c>
      <c r="R29" s="80">
        <v>9.0554495228528378</v>
      </c>
      <c r="S29" s="80">
        <v>0</v>
      </c>
      <c r="T29" s="78">
        <f>SUMPRODUCT(LTA!F29:AJ29,LTA!F$101:AJ$101,LTA!F$103:AJ$103)</f>
        <v>15.579999999999998</v>
      </c>
      <c r="U29" s="78">
        <f>SUMPRODUCT(LTA!F29:AJ29,LTA!F$102:AJ$102,LTA!F$103:AJ$103)</f>
        <v>59.209999999999994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798.19999999999993</v>
      </c>
      <c r="AB29" s="117">
        <f>-STOA!N29</f>
        <v>0</v>
      </c>
      <c r="AC29">
        <f t="shared" si="0"/>
        <v>22.618874065904194</v>
      </c>
      <c r="AD29">
        <f t="shared" si="1"/>
        <v>2224.2783458012264</v>
      </c>
      <c r="AE29">
        <f>'IDT-1'!B29</f>
        <v>0</v>
      </c>
      <c r="AF29" s="26"/>
      <c r="AG29">
        <f t="shared" si="2"/>
        <v>2224.2783458012264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-161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24.921034311287915</v>
      </c>
      <c r="F30">
        <f>GT_Spot!P30</f>
        <v>0</v>
      </c>
      <c r="G30">
        <f>PPCL_NG!P30</f>
        <v>33.950000000000003</v>
      </c>
      <c r="H30">
        <f>PPCL_Spot!P30</f>
        <v>37.630000000000003</v>
      </c>
      <c r="I30">
        <f>Bawana_NG!P30</f>
        <v>89.02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1052.8600916751825</v>
      </c>
      <c r="P30" s="77">
        <v>116.91</v>
      </c>
      <c r="Q30" s="77">
        <v>0</v>
      </c>
      <c r="R30" s="80">
        <v>21.929999999999996</v>
      </c>
      <c r="S30" s="80">
        <v>0</v>
      </c>
      <c r="T30" s="78">
        <f>SUMPRODUCT(LTA!F30:AJ30,LTA!F$101:AJ$101,LTA!F$103:AJ$103)</f>
        <v>23.509999999999998</v>
      </c>
      <c r="U30" s="78">
        <f>SUMPRODUCT(LTA!F30:AJ30,LTA!F$102:AJ$102,LTA!F$103:AJ$103)</f>
        <v>58.14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799.6</v>
      </c>
      <c r="AB30" s="117">
        <f>-STOA!N30</f>
        <v>0</v>
      </c>
      <c r="AC30">
        <f t="shared" si="0"/>
        <v>20.46938045266803</v>
      </c>
      <c r="AD30">
        <f t="shared" si="1"/>
        <v>2171.0017455338025</v>
      </c>
      <c r="AE30">
        <f>'IDT-1'!B30</f>
        <v>0</v>
      </c>
      <c r="AF30" s="26"/>
      <c r="AG30">
        <f t="shared" si="2"/>
        <v>2171.0017455338025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24.921034311287915</v>
      </c>
      <c r="F31">
        <f>GT_Spot!P31</f>
        <v>0</v>
      </c>
      <c r="G31">
        <f>PPCL_NG!P31</f>
        <v>33.950000000000003</v>
      </c>
      <c r="H31">
        <f>PPCL_Spot!P31</f>
        <v>40.020000000000003</v>
      </c>
      <c r="I31">
        <f>Bawana_NG!P31</f>
        <v>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1044.9063094823591</v>
      </c>
      <c r="P31" s="77">
        <v>116.91</v>
      </c>
      <c r="Q31" s="77">
        <v>0</v>
      </c>
      <c r="R31" s="80">
        <v>32.590000000000003</v>
      </c>
      <c r="S31" s="80">
        <v>0</v>
      </c>
      <c r="T31" s="78">
        <f>SUMPRODUCT(LTA!F31:AJ31,LTA!F$101:AJ$101,LTA!F$103:AJ$103)</f>
        <v>34.93</v>
      </c>
      <c r="U31" s="78">
        <f>SUMPRODUCT(LTA!F31:AJ31,LTA!F$102:AJ$102,LTA!F$103:AJ$103)</f>
        <v>56.77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801.69999999999993</v>
      </c>
      <c r="AB31" s="117">
        <f>-STOA!N31</f>
        <v>0</v>
      </c>
      <c r="AC31">
        <f t="shared" si="0"/>
        <v>20.692230572115331</v>
      </c>
      <c r="AD31">
        <f t="shared" si="1"/>
        <v>2174.0051132215317</v>
      </c>
      <c r="AE31">
        <f>'IDT-1'!B31</f>
        <v>0</v>
      </c>
      <c r="AF31" s="26"/>
      <c r="AG31">
        <f t="shared" si="2"/>
        <v>2174.0051132215317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24.921034311287915</v>
      </c>
      <c r="F32">
        <f>GT_Spot!P32</f>
        <v>0</v>
      </c>
      <c r="G32">
        <f>PPCL_NG!P32</f>
        <v>33.950000000000003</v>
      </c>
      <c r="H32">
        <f>PPCL_Spot!P32</f>
        <v>40.020000000000003</v>
      </c>
      <c r="I32">
        <f>Bawana_NG!P32</f>
        <v>92.050000000000011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1011.0925220423184</v>
      </c>
      <c r="P32" s="77">
        <v>116.91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49.32</v>
      </c>
      <c r="U32" s="78">
        <f>SUMPRODUCT(LTA!F32:AJ32,LTA!F$102:AJ$102,LTA!F$103:AJ$103)</f>
        <v>52.11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803.8</v>
      </c>
      <c r="AB32" s="117">
        <f>-STOA!N32</f>
        <v>0</v>
      </c>
      <c r="AC32">
        <f t="shared" si="0"/>
        <v>20.830530685742247</v>
      </c>
      <c r="AD32">
        <f t="shared" si="1"/>
        <v>2135.3430256678639</v>
      </c>
      <c r="AE32">
        <f>'IDT-1'!B32</f>
        <v>0</v>
      </c>
      <c r="AF32" s="26"/>
      <c r="AG32">
        <f t="shared" si="2"/>
        <v>2135.3430256678639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24.921034311287915</v>
      </c>
      <c r="F33">
        <f>GT_Spot!P33</f>
        <v>0</v>
      </c>
      <c r="G33">
        <f>PPCL_NG!P33</f>
        <v>33.950000000000003</v>
      </c>
      <c r="H33">
        <f>PPCL_Spot!P33</f>
        <v>40.020000000000003</v>
      </c>
      <c r="I33">
        <f>Bawana_NG!P33</f>
        <v>89.02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1009.6795374657192</v>
      </c>
      <c r="P33" s="77">
        <v>116.91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66.42</v>
      </c>
      <c r="U33" s="78">
        <f>SUMPRODUCT(LTA!F33:AJ33,LTA!F$102:AJ$102,LTA!F$103:AJ$103)</f>
        <v>51.19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806.6</v>
      </c>
      <c r="AB33" s="117">
        <f>-STOA!N33</f>
        <v>0</v>
      </c>
      <c r="AC33">
        <f t="shared" si="0"/>
        <v>21.11826271686769</v>
      </c>
      <c r="AD33">
        <f t="shared" si="1"/>
        <v>2131.5923090601395</v>
      </c>
      <c r="AE33">
        <f>'IDT-1'!B33</f>
        <v>0</v>
      </c>
      <c r="AF33" s="26"/>
      <c r="AG33">
        <f t="shared" si="2"/>
        <v>2131.5923090601395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24.921034311287915</v>
      </c>
      <c r="F34">
        <f>GT_Spot!P34</f>
        <v>0</v>
      </c>
      <c r="G34">
        <f>PPCL_NG!P34</f>
        <v>33.950000000000003</v>
      </c>
      <c r="H34">
        <f>PPCL_Spot!P34</f>
        <v>40.020000000000003</v>
      </c>
      <c r="I34">
        <f>Bawana_NG!P34</f>
        <v>88.269999999999982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990.7595358853473</v>
      </c>
      <c r="P34" s="77">
        <v>116.91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82.07</v>
      </c>
      <c r="U34" s="78">
        <f>SUMPRODUCT(LTA!F34:AJ34,LTA!F$102:AJ$102,LTA!F$103:AJ$103)</f>
        <v>50.309999999999995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811.5</v>
      </c>
      <c r="AB34" s="117">
        <f>-STOA!N34</f>
        <v>0</v>
      </c>
      <c r="AC34">
        <f t="shared" si="0"/>
        <v>20.940700152516509</v>
      </c>
      <c r="AD34">
        <f t="shared" si="1"/>
        <v>2151.7698700441188</v>
      </c>
      <c r="AE34">
        <f>'IDT-1'!B34</f>
        <v>0</v>
      </c>
      <c r="AF34" s="26"/>
      <c r="AG34">
        <f t="shared" si="2"/>
        <v>2151.7698700441188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24.921034311287915</v>
      </c>
      <c r="F35">
        <f>GT_Spot!P35</f>
        <v>0</v>
      </c>
      <c r="G35">
        <f>PPCL_NG!P35</f>
        <v>33.950000000000003</v>
      </c>
      <c r="H35">
        <f>PPCL_Spot!P35</f>
        <v>40.020000000000003</v>
      </c>
      <c r="I35">
        <f>Bawana_NG!P35</f>
        <v>87.51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941.80346337141509</v>
      </c>
      <c r="P35" s="77">
        <v>62.8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103.56</v>
      </c>
      <c r="U35" s="78">
        <f>SUMPRODUCT(LTA!F35:AJ35,LTA!F$102:AJ$102,LTA!F$103:AJ$103)</f>
        <v>49.08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923.72</v>
      </c>
      <c r="AB35" s="117">
        <f>-STOA!N35</f>
        <v>0</v>
      </c>
      <c r="AC35">
        <f t="shared" si="0"/>
        <v>21.037448418994387</v>
      </c>
      <c r="AD35">
        <f t="shared" si="1"/>
        <v>2198.8270492637084</v>
      </c>
      <c r="AE35">
        <f>'IDT-1'!B35</f>
        <v>0</v>
      </c>
      <c r="AF35" s="26"/>
      <c r="AG35">
        <f t="shared" si="2"/>
        <v>2198.8270492637084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24.921034311287915</v>
      </c>
      <c r="F36">
        <f>GT_Spot!P36</f>
        <v>0</v>
      </c>
      <c r="G36">
        <f>PPCL_NG!P36</f>
        <v>33.950000000000003</v>
      </c>
      <c r="H36">
        <f>PPCL_Spot!P36</f>
        <v>40.020000000000003</v>
      </c>
      <c r="I36">
        <f>Bawana_NG!P36</f>
        <v>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941.80346337141509</v>
      </c>
      <c r="P36" s="77">
        <v>62.8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121.60000000000001</v>
      </c>
      <c r="U36" s="78">
        <f>SUMPRODUCT(LTA!F36:AJ36,LTA!F$102:AJ$102,LTA!F$103:AJ$103)</f>
        <v>48.699999999999996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925.82</v>
      </c>
      <c r="AB36" s="117">
        <f>-STOA!N36</f>
        <v>0</v>
      </c>
      <c r="AC36">
        <f t="shared" si="0"/>
        <v>21.304585949260737</v>
      </c>
      <c r="AD36">
        <f t="shared" si="1"/>
        <v>2204.8099117334423</v>
      </c>
      <c r="AE36">
        <f>'IDT-1'!B36</f>
        <v>0</v>
      </c>
      <c r="AF36" s="26"/>
      <c r="AG36">
        <f t="shared" si="2"/>
        <v>2204.8099117334423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24.921034311287915</v>
      </c>
      <c r="F37">
        <f>GT_Spot!P37</f>
        <v>0</v>
      </c>
      <c r="G37">
        <f>PPCL_NG!P37</f>
        <v>33.950000000000003</v>
      </c>
      <c r="H37">
        <f>PPCL_Spot!P37</f>
        <v>40.020000000000003</v>
      </c>
      <c r="I37">
        <f>Bawana_NG!P37</f>
        <v>80.699999999999989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930.89081996078016</v>
      </c>
      <c r="P37" s="77">
        <v>62.8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145.54999999999998</v>
      </c>
      <c r="U37" s="78">
        <f>SUMPRODUCT(LTA!F37:AJ37,LTA!F$102:AJ$102,LTA!F$103:AJ$103)</f>
        <v>50.28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929.32</v>
      </c>
      <c r="AB37" s="117">
        <f>-STOA!N37</f>
        <v>0</v>
      </c>
      <c r="AC37">
        <f t="shared" si="0"/>
        <v>21.248694264325437</v>
      </c>
      <c r="AD37">
        <f t="shared" si="1"/>
        <v>2236.6831600077426</v>
      </c>
      <c r="AE37">
        <f>'IDT-1'!B37</f>
        <v>0</v>
      </c>
      <c r="AF37" s="26"/>
      <c r="AG37">
        <f t="shared" si="2"/>
        <v>2236.6831600077426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24.921034311287915</v>
      </c>
      <c r="F38">
        <f>GT_Spot!P38</f>
        <v>0</v>
      </c>
      <c r="G38">
        <f>PPCL_NG!P38</f>
        <v>33.950000000000003</v>
      </c>
      <c r="H38">
        <f>PPCL_Spot!P38</f>
        <v>40.020000000000003</v>
      </c>
      <c r="I38">
        <f>Bawana_NG!P38</f>
        <v>84.48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907.12184563598021</v>
      </c>
      <c r="P38" s="77">
        <v>62.8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166.64</v>
      </c>
      <c r="U38" s="78">
        <f>SUMPRODUCT(LTA!F38:AJ38,LTA!F$102:AJ$102,LTA!F$103:AJ$103)</f>
        <v>51.879999999999995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933.52</v>
      </c>
      <c r="AB38" s="117">
        <f>-STOA!N38</f>
        <v>0</v>
      </c>
      <c r="AC38">
        <f t="shared" si="0"/>
        <v>20.616929343535961</v>
      </c>
      <c r="AD38">
        <f t="shared" si="1"/>
        <v>2322.2159506037324</v>
      </c>
      <c r="AE38">
        <f>'IDT-1'!B38</f>
        <v>0</v>
      </c>
      <c r="AF38" s="26"/>
      <c r="AG38">
        <f t="shared" si="2"/>
        <v>2322.2159506037324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24.797662854301336</v>
      </c>
      <c r="F39">
        <f>GT_Spot!P39</f>
        <v>0</v>
      </c>
      <c r="G39">
        <f>PPCL_NG!P39</f>
        <v>33.950000000000003</v>
      </c>
      <c r="H39">
        <f>PPCL_Spot!P39</f>
        <v>40.020000000000003</v>
      </c>
      <c r="I39">
        <f>Bawana_NG!P39</f>
        <v>88.269999999999982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967.54322269931481</v>
      </c>
      <c r="P39" s="77">
        <v>62.8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187.01</v>
      </c>
      <c r="U39" s="78">
        <f>SUMPRODUCT(LTA!F39:AJ39,LTA!F$102:AJ$102,LTA!F$103:AJ$103)</f>
        <v>33.53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935.62</v>
      </c>
      <c r="AB39" s="117">
        <f>-STOA!N39</f>
        <v>0</v>
      </c>
      <c r="AC39">
        <f t="shared" si="0"/>
        <v>21.217159792871822</v>
      </c>
      <c r="AD39">
        <f t="shared" si="1"/>
        <v>2389.8237257607443</v>
      </c>
      <c r="AE39">
        <f>'IDT-1'!B39</f>
        <v>0</v>
      </c>
      <c r="AF39" s="26"/>
      <c r="AG39">
        <f t="shared" si="2"/>
        <v>2344.8237257607443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24.797662854301336</v>
      </c>
      <c r="F40">
        <f>GT_Spot!P40</f>
        <v>0</v>
      </c>
      <c r="G40">
        <f>PPCL_NG!P40</f>
        <v>33.950000000000003</v>
      </c>
      <c r="H40">
        <f>PPCL_Spot!P40</f>
        <v>40.020000000000003</v>
      </c>
      <c r="I40">
        <f>Bawana_NG!P40</f>
        <v>86.75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967.54322269931481</v>
      </c>
      <c r="P40" s="77">
        <v>116.91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208.45000000000002</v>
      </c>
      <c r="U40" s="78">
        <f>SUMPRODUCT(LTA!F40:AJ40,LTA!F$102:AJ$102,LTA!F$103:AJ$103)</f>
        <v>57.83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939.12</v>
      </c>
      <c r="AB40" s="117">
        <f>-STOA!N40</f>
        <v>0</v>
      </c>
      <c r="AC40">
        <f t="shared" si="0"/>
        <v>22.113263792871823</v>
      </c>
      <c r="AD40">
        <f t="shared" si="1"/>
        <v>2490.7576217607443</v>
      </c>
      <c r="AE40">
        <f>'IDT-1'!B40</f>
        <v>0</v>
      </c>
      <c r="AF40" s="26"/>
      <c r="AG40">
        <f t="shared" si="2"/>
        <v>2445.7576217607443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24.797662854301336</v>
      </c>
      <c r="F41">
        <f>GT_Spot!P41</f>
        <v>0</v>
      </c>
      <c r="G41">
        <f>PPCL_NG!P41</f>
        <v>33.950000000000003</v>
      </c>
      <c r="H41">
        <f>PPCL_Spot!P41</f>
        <v>40.020000000000003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964.89915931712221</v>
      </c>
      <c r="P41" s="77">
        <v>116.91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226.54000000000002</v>
      </c>
      <c r="U41" s="78">
        <f>SUMPRODUCT(LTA!F41:AJ41,LTA!F$102:AJ$102,LTA!F$103:AJ$103)</f>
        <v>58.52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941.22</v>
      </c>
      <c r="AB41" s="117">
        <f>-STOA!N41</f>
        <v>0</v>
      </c>
      <c r="AC41">
        <f t="shared" si="0"/>
        <v>22.386996035108531</v>
      </c>
      <c r="AD41">
        <f t="shared" si="1"/>
        <v>2521.5898261363154</v>
      </c>
      <c r="AE41">
        <f>'IDT-1'!B41</f>
        <v>0</v>
      </c>
      <c r="AF41" s="26"/>
      <c r="AG41">
        <f t="shared" si="2"/>
        <v>2476.5898261363154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24.797662854301336</v>
      </c>
      <c r="F42">
        <f>GT_Spot!P42</f>
        <v>0</v>
      </c>
      <c r="G42">
        <f>PPCL_NG!P42</f>
        <v>33.950000000000003</v>
      </c>
      <c r="H42">
        <f>PPCL_Spot!P42</f>
        <v>40.020000000000003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1019.199538692557</v>
      </c>
      <c r="P42" s="77">
        <v>116.91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242.77</v>
      </c>
      <c r="U42" s="78">
        <f>SUMPRODUCT(LTA!F42:AJ42,LTA!F$102:AJ$102,LTA!F$103:AJ$103)</f>
        <v>58.849999999999994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942.62</v>
      </c>
      <c r="AB42" s="117">
        <f>-STOA!N42</f>
        <v>0</v>
      </c>
      <c r="AC42">
        <f t="shared" si="0"/>
        <v>23.022887373612352</v>
      </c>
      <c r="AD42">
        <f t="shared" si="1"/>
        <v>2593.2143141732458</v>
      </c>
      <c r="AE42">
        <f>'IDT-1'!B42</f>
        <v>0</v>
      </c>
      <c r="AF42" s="26"/>
      <c r="AG42">
        <f t="shared" si="2"/>
        <v>2548.2143141732458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24.797662854301336</v>
      </c>
      <c r="F43">
        <f>GT_Spot!P43</f>
        <v>0</v>
      </c>
      <c r="G43">
        <f>PPCL_NG!P43</f>
        <v>33.950000000000003</v>
      </c>
      <c r="H43">
        <f>PPCL_Spot!P43</f>
        <v>40.020000000000003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1076.0261364269679</v>
      </c>
      <c r="P43" s="77">
        <v>116.91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257.42</v>
      </c>
      <c r="U43" s="78">
        <f>SUMPRODUCT(LTA!F43:AJ43,LTA!F$102:AJ$102,LTA!F$103:AJ$103)</f>
        <v>59.82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945.36000000000013</v>
      </c>
      <c r="AB43" s="117">
        <f>-STOA!N43</f>
        <v>0</v>
      </c>
      <c r="AC43">
        <f t="shared" si="0"/>
        <v>23.968629514385423</v>
      </c>
      <c r="AD43">
        <f t="shared" si="1"/>
        <v>2635.455169766884</v>
      </c>
      <c r="AE43">
        <f>'IDT-1'!B43</f>
        <v>0</v>
      </c>
      <c r="AF43" s="26"/>
      <c r="AG43">
        <f t="shared" si="2"/>
        <v>2590.455169766884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23.781445948261094</v>
      </c>
      <c r="F44">
        <f>GT_Spot!P44</f>
        <v>0</v>
      </c>
      <c r="G44">
        <f>PPCL_NG!P44</f>
        <v>33.950000000000003</v>
      </c>
      <c r="H44">
        <f>PPCL_Spot!P44</f>
        <v>40.020000000000003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1105.5902273828476</v>
      </c>
      <c r="P44" s="77">
        <v>116.91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273.27999999999997</v>
      </c>
      <c r="U44" s="78">
        <f>SUMPRODUCT(LTA!F44:AJ44,LTA!F$102:AJ$102,LTA!F$103:AJ$103)</f>
        <v>71.62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945.36000000000013</v>
      </c>
      <c r="AB44" s="117">
        <f>-STOA!N44</f>
        <v>0</v>
      </c>
      <c r="AC44">
        <f t="shared" si="0"/>
        <v>24.464057837501006</v>
      </c>
      <c r="AD44">
        <f t="shared" si="1"/>
        <v>2691.0776154936075</v>
      </c>
      <c r="AE44">
        <f>'IDT-1'!B44</f>
        <v>0</v>
      </c>
      <c r="AF44" s="26"/>
      <c r="AG44">
        <f t="shared" si="2"/>
        <v>2646.0776154936075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-32.090000000000003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23.663764141241</v>
      </c>
      <c r="F45">
        <f>GT_Spot!P45</f>
        <v>0</v>
      </c>
      <c r="G45">
        <f>PPCL_NG!P45</f>
        <v>33.950000000000003</v>
      </c>
      <c r="H45">
        <f>PPCL_Spot!P45</f>
        <v>40.020000000000003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1120.3214644850414</v>
      </c>
      <c r="P45" s="77">
        <v>116.91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284.80999999999995</v>
      </c>
      <c r="U45" s="78">
        <f>SUMPRODUCT(LTA!F45:AJ45,LTA!F$102:AJ$102,LTA!F$103:AJ$103)</f>
        <v>55.84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945.36000000000013</v>
      </c>
      <c r="AB45" s="117">
        <f>-STOA!N45</f>
        <v>0</v>
      </c>
      <c r="AC45">
        <f t="shared" si="0"/>
        <v>25.054385453396357</v>
      </c>
      <c r="AD45">
        <f t="shared" si="1"/>
        <v>2644.6308431728862</v>
      </c>
      <c r="AE45">
        <f>'IDT-1'!B45</f>
        <v>0</v>
      </c>
      <c r="AF45" s="26"/>
      <c r="AG45">
        <f t="shared" si="2"/>
        <v>2599.6308431728862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-88.31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23.663764141241</v>
      </c>
      <c r="F46">
        <f>GT_Spot!P46</f>
        <v>0</v>
      </c>
      <c r="G46">
        <f>PPCL_NG!P46</f>
        <v>33.950000000000003</v>
      </c>
      <c r="H46">
        <f>PPCL_Spot!P46</f>
        <v>40.020000000000003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1156.6507898628136</v>
      </c>
      <c r="P46" s="77">
        <v>116.91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295.38</v>
      </c>
      <c r="U46" s="78">
        <f>SUMPRODUCT(LTA!F46:AJ46,LTA!F$102:AJ$102,LTA!F$103:AJ$103)</f>
        <v>56.6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946.06000000000006</v>
      </c>
      <c r="AB46" s="117">
        <f>-STOA!N46</f>
        <v>0</v>
      </c>
      <c r="AC46">
        <f t="shared" si="0"/>
        <v>25.247163013088787</v>
      </c>
      <c r="AD46">
        <f t="shared" si="1"/>
        <v>2719.0173909909654</v>
      </c>
      <c r="AE46">
        <f>'IDT-1'!B46</f>
        <v>0</v>
      </c>
      <c r="AF46" s="26"/>
      <c r="AG46">
        <f t="shared" si="2"/>
        <v>2674.0173909909654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-62.09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23.663764141241</v>
      </c>
      <c r="F47">
        <f>GT_Spot!P47</f>
        <v>0</v>
      </c>
      <c r="G47">
        <f>PPCL_NG!P47</f>
        <v>33.950000000000003</v>
      </c>
      <c r="H47">
        <f>PPCL_Spot!P47</f>
        <v>40.020000000000003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1178.9101837700186</v>
      </c>
      <c r="P47" s="77">
        <v>116.91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306.47000000000003</v>
      </c>
      <c r="U47" s="78">
        <f>SUMPRODUCT(LTA!F47:AJ47,LTA!F$102:AJ$102,LTA!F$103:AJ$103)</f>
        <v>57.08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946.06000000000006</v>
      </c>
      <c r="AB47" s="117">
        <f>-STOA!N47</f>
        <v>0</v>
      </c>
      <c r="AC47">
        <f t="shared" si="0"/>
        <v>25.961334641538375</v>
      </c>
      <c r="AD47">
        <f t="shared" si="1"/>
        <v>2705.222613269721</v>
      </c>
      <c r="AE47">
        <f>'IDT-1'!B47</f>
        <v>0</v>
      </c>
      <c r="AF47" s="26"/>
      <c r="AG47">
        <f t="shared" si="2"/>
        <v>2660.222613269721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23.663764141241</v>
      </c>
      <c r="F48">
        <f>GT_Spot!P48</f>
        <v>0</v>
      </c>
      <c r="G48">
        <f>PPCL_NG!P48</f>
        <v>33.950000000000003</v>
      </c>
      <c r="H48">
        <f>PPCL_Spot!P48</f>
        <v>40.020000000000003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1177.8297759260186</v>
      </c>
      <c r="P48" s="77">
        <v>116.91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311.93</v>
      </c>
      <c r="U48" s="78">
        <f>SUMPRODUCT(LTA!F48:AJ48,LTA!F$102:AJ$102,LTA!F$103:AJ$103)</f>
        <v>50.09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946.06000000000006</v>
      </c>
      <c r="AB48" s="117">
        <f>-STOA!N48</f>
        <v>0</v>
      </c>
      <c r="AC48">
        <f t="shared" si="0"/>
        <v>25.512212931445802</v>
      </c>
      <c r="AD48">
        <f t="shared" si="1"/>
        <v>2751.0613271358138</v>
      </c>
      <c r="AE48">
        <f>'IDT-1'!B48</f>
        <v>0</v>
      </c>
      <c r="AF48" s="26"/>
      <c r="AG48">
        <f t="shared" si="2"/>
        <v>2706.0613271358138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24.09107418194278</v>
      </c>
      <c r="F49">
        <f>GT_Spot!P49</f>
        <v>0</v>
      </c>
      <c r="G49">
        <f>PPCL_NG!P49</f>
        <v>33.950000000000003</v>
      </c>
      <c r="H49">
        <f>PPCL_Spot!P49</f>
        <v>41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1178.1241442785984</v>
      </c>
      <c r="P49" s="77">
        <v>116.91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314.91000000000003</v>
      </c>
      <c r="U49" s="78">
        <f>SUMPRODUCT(LTA!F49:AJ49,LTA!F$102:AJ$102,LTA!F$103:AJ$103)</f>
        <v>51.36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946.06000000000006</v>
      </c>
      <c r="AB49" s="117">
        <f>-STOA!N49</f>
        <v>0</v>
      </c>
      <c r="AC49">
        <f t="shared" si="0"/>
        <v>25.582343956351068</v>
      </c>
      <c r="AD49">
        <f t="shared" si="1"/>
        <v>2754.9428745041901</v>
      </c>
      <c r="AE49">
        <f>'IDT-1'!B49</f>
        <v>0</v>
      </c>
      <c r="AF49" s="26"/>
      <c r="AG49">
        <f t="shared" si="2"/>
        <v>2709.9428745041901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24.09107418194278</v>
      </c>
      <c r="F50">
        <f>GT_Spot!P50</f>
        <v>0</v>
      </c>
      <c r="G50">
        <f>PPCL_NG!P50</f>
        <v>33.950000000000003</v>
      </c>
      <c r="H50">
        <f>PPCL_Spot!P50</f>
        <v>41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1178.1241442785984</v>
      </c>
      <c r="P50" s="77">
        <v>116.91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316.87</v>
      </c>
      <c r="U50" s="78">
        <f>SUMPRODUCT(LTA!F50:AJ50,LTA!F$102:AJ$102,LTA!F$103:AJ$103)</f>
        <v>52.349999999999994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946.06000000000006</v>
      </c>
      <c r="AB50" s="117">
        <f>-STOA!N50</f>
        <v>0</v>
      </c>
      <c r="AC50">
        <f t="shared" si="0"/>
        <v>25.102250687585933</v>
      </c>
      <c r="AD50">
        <f t="shared" si="1"/>
        <v>2815.3729677729548</v>
      </c>
      <c r="AE50">
        <f>'IDT-1'!B50</f>
        <v>0</v>
      </c>
      <c r="AF50" s="26"/>
      <c r="AG50">
        <f t="shared" si="2"/>
        <v>2770.3729677729548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13.745083781220362</v>
      </c>
      <c r="F51">
        <f>GT_Spot!P51</f>
        <v>0</v>
      </c>
      <c r="G51">
        <f>PPCL_NG!P51</f>
        <v>33.950000000000003</v>
      </c>
      <c r="H51">
        <f>PPCL_Spot!P51</f>
        <v>41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1180.3569366916404</v>
      </c>
      <c r="P51" s="77">
        <v>118.1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319.58</v>
      </c>
      <c r="U51" s="78">
        <f>SUMPRODUCT(LTA!F51:AJ51,LTA!F$102:AJ$102,LTA!F$103:AJ$103)</f>
        <v>53.5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946.06000000000006</v>
      </c>
      <c r="AB51" s="117">
        <f>-STOA!N51</f>
        <v>0</v>
      </c>
      <c r="AC51">
        <f t="shared" si="0"/>
        <v>25.022025780161176</v>
      </c>
      <c r="AD51">
        <f t="shared" si="1"/>
        <v>2818.3899946926995</v>
      </c>
      <c r="AE51">
        <f>'IDT-1'!B51</f>
        <v>0</v>
      </c>
      <c r="AF51" s="26"/>
      <c r="AG51">
        <f t="shared" si="2"/>
        <v>2773.3899946926995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13.745083781220362</v>
      </c>
      <c r="F52">
        <f>GT_Spot!P52</f>
        <v>0</v>
      </c>
      <c r="G52">
        <f>PPCL_NG!P52</f>
        <v>33.950000000000003</v>
      </c>
      <c r="H52">
        <f>PPCL_Spot!P52</f>
        <v>41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1215.6965934316086</v>
      </c>
      <c r="P52" s="77">
        <v>118.1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320.52</v>
      </c>
      <c r="U52" s="78">
        <f>SUMPRODUCT(LTA!F52:AJ52,LTA!F$102:AJ$102,LTA!F$103:AJ$103)</f>
        <v>54.41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946.06000000000006</v>
      </c>
      <c r="AB52" s="117">
        <f>-STOA!N52</f>
        <v>0</v>
      </c>
      <c r="AC52">
        <f t="shared" si="0"/>
        <v>25.349294759472897</v>
      </c>
      <c r="AD52">
        <f t="shared" si="1"/>
        <v>2855.2523824533564</v>
      </c>
      <c r="AE52">
        <f>'IDT-1'!B52</f>
        <v>0</v>
      </c>
      <c r="AF52" s="26"/>
      <c r="AG52">
        <f t="shared" si="2"/>
        <v>2810.2523824533564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13.745083781220362</v>
      </c>
      <c r="F53">
        <f>GT_Spot!P53</f>
        <v>0</v>
      </c>
      <c r="G53">
        <f>PPCL_NG!P53</f>
        <v>33.950000000000003</v>
      </c>
      <c r="H53">
        <f>PPCL_Spot!P53</f>
        <v>41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1264.0062018160388</v>
      </c>
      <c r="P53" s="77">
        <v>118.1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320.13</v>
      </c>
      <c r="U53" s="78">
        <f>SUMPRODUCT(LTA!F53:AJ53,LTA!F$102:AJ$102,LTA!F$103:AJ$103)</f>
        <v>56.730000000000004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946.06000000000006</v>
      </c>
      <c r="AB53" s="117">
        <f>-STOA!N53</f>
        <v>0</v>
      </c>
      <c r="AC53">
        <f t="shared" si="0"/>
        <v>26.029443313255886</v>
      </c>
      <c r="AD53">
        <f t="shared" si="1"/>
        <v>2931.8618422840036</v>
      </c>
      <c r="AE53">
        <f>'IDT-1'!B53</f>
        <v>0</v>
      </c>
      <c r="AF53" s="26"/>
      <c r="AG53">
        <f t="shared" si="2"/>
        <v>2886.8618422840036</v>
      </c>
      <c r="AI53" s="75">
        <f>PXIL!H53</f>
        <v>0</v>
      </c>
      <c r="AJ53" s="75">
        <f>PXIL!N53</f>
        <v>0</v>
      </c>
      <c r="AK53" s="75">
        <f>RTM_IEX!H53</f>
        <v>27.05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13.745083781220362</v>
      </c>
      <c r="F54">
        <f>GT_Spot!P54</f>
        <v>0</v>
      </c>
      <c r="G54">
        <f>PPCL_NG!P54</f>
        <v>33.950000000000003</v>
      </c>
      <c r="H54">
        <f>PPCL_Spot!P54</f>
        <v>41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1264.0062018160388</v>
      </c>
      <c r="P54" s="77">
        <v>118.1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319.83999999999997</v>
      </c>
      <c r="U54" s="78">
        <f>SUMPRODUCT(LTA!F54:AJ54,LTA!F$102:AJ$102,LTA!F$103:AJ$103)</f>
        <v>58.69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946.06000000000006</v>
      </c>
      <c r="AB54" s="117">
        <f>-STOA!N54</f>
        <v>0</v>
      </c>
      <c r="AC54">
        <f t="shared" si="0"/>
        <v>26.001635313255886</v>
      </c>
      <c r="AD54">
        <f t="shared" si="1"/>
        <v>2928.7296502840031</v>
      </c>
      <c r="AE54">
        <f>'IDT-1'!B54</f>
        <v>0</v>
      </c>
      <c r="AF54" s="26"/>
      <c r="AG54">
        <f t="shared" si="2"/>
        <v>2883.7296502840031</v>
      </c>
      <c r="AI54" s="75">
        <f>PXIL!H54</f>
        <v>0</v>
      </c>
      <c r="AJ54" s="75">
        <f>PXIL!N54</f>
        <v>0</v>
      </c>
      <c r="AK54" s="75">
        <f>RTM_IEX!H54</f>
        <v>22.22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13.745083781220362</v>
      </c>
      <c r="F55">
        <f>GT_Spot!P55</f>
        <v>0</v>
      </c>
      <c r="G55">
        <f>PPCL_NG!P55</f>
        <v>33.950000000000003</v>
      </c>
      <c r="H55">
        <f>PPCL_Spot!P55</f>
        <v>41</v>
      </c>
      <c r="I55">
        <f>Bawana_NG!P55</f>
        <v>99.62</v>
      </c>
      <c r="J55">
        <f>Bawana_RLNG!P55</f>
        <v>0</v>
      </c>
      <c r="K55">
        <f>Bawana_Spot!P55</f>
        <v>6.9203941896895467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1266.4817710915688</v>
      </c>
      <c r="P55" s="77">
        <v>118.1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320.04000000000002</v>
      </c>
      <c r="U55" s="78">
        <f>SUMPRODUCT(LTA!F55:AJ55,LTA!F$102:AJ$102,LTA!F$103:AJ$103)</f>
        <v>60.91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946.06000000000006</v>
      </c>
      <c r="AB55" s="117">
        <f>-STOA!N55</f>
        <v>0</v>
      </c>
      <c r="AC55">
        <f t="shared" si="0"/>
        <v>26.176423617415672</v>
      </c>
      <c r="AD55">
        <f t="shared" si="1"/>
        <v>2888.1508254450628</v>
      </c>
      <c r="AE55">
        <f>'IDT-1'!B55</f>
        <v>0</v>
      </c>
      <c r="AF55" s="26"/>
      <c r="AG55">
        <f t="shared" si="2"/>
        <v>2843.1508254450628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13.745083781220362</v>
      </c>
      <c r="F56">
        <f>GT_Spot!P56</f>
        <v>0</v>
      </c>
      <c r="G56">
        <f>PPCL_NG!P56</f>
        <v>33.950000000000003</v>
      </c>
      <c r="H56">
        <f>PPCL_Spot!P56</f>
        <v>48.09</v>
      </c>
      <c r="I56">
        <f>Bawana_NG!P56</f>
        <v>99.62</v>
      </c>
      <c r="J56">
        <f>Bawana_RLNG!P56</f>
        <v>0</v>
      </c>
      <c r="K56">
        <f>Bawana_Spot!P56</f>
        <v>3.2698161992018431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1266.4817710915688</v>
      </c>
      <c r="P56" s="77">
        <v>118.1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318.84000000000003</v>
      </c>
      <c r="U56" s="78">
        <f>SUMPRODUCT(LTA!F56:AJ56,LTA!F$102:AJ$102,LTA!F$103:AJ$103)</f>
        <v>62.769999999999996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946.06000000000006</v>
      </c>
      <c r="AB56" s="117">
        <f>-STOA!N56</f>
        <v>0</v>
      </c>
      <c r="AC56">
        <f t="shared" si="0"/>
        <v>25.946154705433521</v>
      </c>
      <c r="AD56">
        <f t="shared" si="1"/>
        <v>2922.4805163665574</v>
      </c>
      <c r="AE56">
        <f>'IDT-1'!B56</f>
        <v>0</v>
      </c>
      <c r="AF56" s="26"/>
      <c r="AG56">
        <f t="shared" si="2"/>
        <v>2877.4805163665574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13.745083781220362</v>
      </c>
      <c r="F57">
        <f>GT_Spot!P57</f>
        <v>0</v>
      </c>
      <c r="G57">
        <f>PPCL_NG!P57</f>
        <v>33.950000000000003</v>
      </c>
      <c r="H57">
        <f>PPCL_Spot!P57</f>
        <v>48.09</v>
      </c>
      <c r="I57">
        <f>Bawana_NG!P57</f>
        <v>99.62</v>
      </c>
      <c r="J57">
        <f>Bawana_RLNG!P57</f>
        <v>0</v>
      </c>
      <c r="K57">
        <f>Bawana_Spot!P57</f>
        <v>3.2698161992018431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1266.8560520611688</v>
      </c>
      <c r="P57" s="77">
        <v>118.1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317.41999999999996</v>
      </c>
      <c r="U57" s="78">
        <f>SUMPRODUCT(LTA!F57:AJ57,LTA!F$102:AJ$102,LTA!F$103:AJ$103)</f>
        <v>66.2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40.58</v>
      </c>
      <c r="Z57" s="75">
        <f>IEX!N57</f>
        <v>0</v>
      </c>
      <c r="AA57" s="117">
        <f>STOA!H57</f>
        <v>946.06000000000006</v>
      </c>
      <c r="AB57" s="117">
        <f>-STOA!N57</f>
        <v>0</v>
      </c>
      <c r="AC57">
        <f t="shared" si="0"/>
        <v>26.654856377966002</v>
      </c>
      <c r="AD57">
        <f t="shared" si="1"/>
        <v>3002.306095663625</v>
      </c>
      <c r="AE57">
        <f>'IDT-1'!B57</f>
        <v>0</v>
      </c>
      <c r="AF57" s="26"/>
      <c r="AG57">
        <f t="shared" si="2"/>
        <v>2957.306095663625</v>
      </c>
      <c r="AI57" s="75">
        <f>PXIL!H57</f>
        <v>0</v>
      </c>
      <c r="AJ57" s="75">
        <f>PXIL!N57</f>
        <v>0</v>
      </c>
      <c r="AK57" s="75">
        <f>RTM_IEX!H57</f>
        <v>37.57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13.745083781220362</v>
      </c>
      <c r="F58">
        <f>GT_Spot!P58</f>
        <v>0</v>
      </c>
      <c r="G58">
        <f>PPCL_NG!P58</f>
        <v>33.950000000000003</v>
      </c>
      <c r="H58">
        <f>PPCL_Spot!P58</f>
        <v>48.09</v>
      </c>
      <c r="I58">
        <f>Bawana_NG!P58</f>
        <v>99.62</v>
      </c>
      <c r="J58">
        <f>Bawana_RLNG!P58</f>
        <v>0</v>
      </c>
      <c r="K58">
        <f>Bawana_Spot!P58</f>
        <v>3.2698161992018431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1264.0785252570993</v>
      </c>
      <c r="P58" s="77">
        <v>118.1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314.42</v>
      </c>
      <c r="U58" s="78">
        <f>SUMPRODUCT(LTA!F58:AJ58,LTA!F$102:AJ$102,LTA!F$103:AJ$103)</f>
        <v>67.88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77.3</v>
      </c>
      <c r="Z58" s="75">
        <f>IEX!N58</f>
        <v>0</v>
      </c>
      <c r="AA58" s="117">
        <f>STOA!H58</f>
        <v>946.06000000000006</v>
      </c>
      <c r="AB58" s="117">
        <f>-STOA!N58</f>
        <v>0</v>
      </c>
      <c r="AC58">
        <f t="shared" si="0"/>
        <v>26.79303814209019</v>
      </c>
      <c r="AD58">
        <f t="shared" si="1"/>
        <v>3017.8703870954314</v>
      </c>
      <c r="AE58">
        <f>'IDT-1'!B58</f>
        <v>0</v>
      </c>
      <c r="AF58" s="26"/>
      <c r="AG58">
        <f t="shared" si="2"/>
        <v>2972.8703870954314</v>
      </c>
      <c r="AI58" s="75">
        <f>PXIL!H58</f>
        <v>0</v>
      </c>
      <c r="AJ58" s="75">
        <f>PXIL!N58</f>
        <v>0</v>
      </c>
      <c r="AK58" s="75">
        <f>RTM_IEX!H58</f>
        <v>20.65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12.728767123287673</v>
      </c>
      <c r="F59">
        <f>GT_Spot!P59</f>
        <v>0</v>
      </c>
      <c r="G59">
        <f>PPCL_NG!P59</f>
        <v>33.950000000000003</v>
      </c>
      <c r="H59">
        <f>PPCL_Spot!P59</f>
        <v>48.09</v>
      </c>
      <c r="I59">
        <f>Bawana_NG!P59</f>
        <v>99.62</v>
      </c>
      <c r="J59">
        <f>Bawana_RLNG!P59</f>
        <v>0</v>
      </c>
      <c r="K59">
        <f>Bawana_Spot!P59</f>
        <v>6.9203941896895467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1263.8288588245089</v>
      </c>
      <c r="P59" s="77">
        <v>118.1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310.83</v>
      </c>
      <c r="U59" s="78">
        <f>SUMPRODUCT(LTA!F59:AJ59,LTA!F$102:AJ$102,LTA!F$103:AJ$103)</f>
        <v>70.56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80.19</v>
      </c>
      <c r="Z59" s="75">
        <f>IEX!N59</f>
        <v>0</v>
      </c>
      <c r="AA59" s="117">
        <f>STOA!H59</f>
        <v>1042.68</v>
      </c>
      <c r="AB59" s="117">
        <f>-STOA!N59</f>
        <v>0</v>
      </c>
      <c r="AC59">
        <f t="shared" si="0"/>
        <v>28.13032963128574</v>
      </c>
      <c r="AD59">
        <f t="shared" si="1"/>
        <v>3025.8676905061998</v>
      </c>
      <c r="AE59">
        <f>'IDT-1'!B59</f>
        <v>0</v>
      </c>
      <c r="AF59" s="26"/>
      <c r="AG59">
        <f t="shared" si="2"/>
        <v>3025.8676905061998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12.728767123287673</v>
      </c>
      <c r="F60">
        <f>GT_Spot!P60</f>
        <v>0</v>
      </c>
      <c r="G60">
        <f>PPCL_NG!P60</f>
        <v>33.950000000000003</v>
      </c>
      <c r="H60">
        <f>PPCL_Spot!P60</f>
        <v>48.09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1263.8288588245089</v>
      </c>
      <c r="P60" s="77">
        <v>118.1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304.32000000000005</v>
      </c>
      <c r="U60" s="78">
        <f>SUMPRODUCT(LTA!F60:AJ60,LTA!F$102:AJ$102,LTA!F$103:AJ$103)</f>
        <v>71.78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1042.68</v>
      </c>
      <c r="AB60" s="117">
        <f>-STOA!N60</f>
        <v>0</v>
      </c>
      <c r="AC60">
        <f t="shared" si="0"/>
        <v>28.125792138203405</v>
      </c>
      <c r="AD60">
        <f t="shared" si="1"/>
        <v>3094.4218338095934</v>
      </c>
      <c r="AE60">
        <f>'IDT-1'!B60</f>
        <v>0</v>
      </c>
      <c r="AF60" s="26"/>
      <c r="AG60">
        <f t="shared" si="2"/>
        <v>3094.4218338095934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-36.619999999999997</v>
      </c>
      <c r="AM60" s="75">
        <f>RTM_PXI!H60</f>
        <v>0</v>
      </c>
      <c r="AN60" s="75">
        <f>RTM_PXI!N60</f>
        <v>0</v>
      </c>
      <c r="AO60" s="192">
        <f>GDAM_IEX!H60</f>
        <v>126.57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12.728767123287673</v>
      </c>
      <c r="F61">
        <f>GT_Spot!P61</f>
        <v>0</v>
      </c>
      <c r="G61">
        <f>PPCL_NG!P61</f>
        <v>33.950000000000003</v>
      </c>
      <c r="H61">
        <f>PPCL_Spot!P61</f>
        <v>48.09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1266.9628043755197</v>
      </c>
      <c r="P61" s="77">
        <v>118.1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296.99</v>
      </c>
      <c r="U61" s="78">
        <f>SUMPRODUCT(LTA!F61:AJ61,LTA!F$102:AJ$102,LTA!F$103:AJ$103)</f>
        <v>73.87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1235.2199999999998</v>
      </c>
      <c r="AB61" s="117">
        <f>-STOA!N61</f>
        <v>0</v>
      </c>
      <c r="AC61">
        <f t="shared" si="0"/>
        <v>28.764768224669726</v>
      </c>
      <c r="AD61">
        <f t="shared" si="1"/>
        <v>3148.9768032741372</v>
      </c>
      <c r="AE61">
        <f>'IDT-1'!B61</f>
        <v>0</v>
      </c>
      <c r="AF61" s="26"/>
      <c r="AG61">
        <f t="shared" si="2"/>
        <v>3148.9768032741372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-45.29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12.728767123287673</v>
      </c>
      <c r="F62">
        <f>GT_Spot!P62</f>
        <v>0</v>
      </c>
      <c r="G62">
        <f>PPCL_NG!P62</f>
        <v>33.950000000000003</v>
      </c>
      <c r="H62">
        <f>PPCL_Spot!P62</f>
        <v>48.09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1266.9628043755197</v>
      </c>
      <c r="P62" s="77">
        <v>118.1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288.22000000000003</v>
      </c>
      <c r="U62" s="78">
        <f>SUMPRODUCT(LTA!F62:AJ62,LTA!F$102:AJ$102,LTA!F$103:AJ$103)</f>
        <v>76.009999999999991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1235.2199999999998</v>
      </c>
      <c r="AB62" s="117">
        <f>-STOA!N62</f>
        <v>0</v>
      </c>
      <c r="AC62">
        <f t="shared" si="0"/>
        <v>29.033160482942534</v>
      </c>
      <c r="AD62">
        <f t="shared" si="1"/>
        <v>3172.6184110158647</v>
      </c>
      <c r="AE62">
        <f>'IDT-1'!B62</f>
        <v>0</v>
      </c>
      <c r="AF62" s="26"/>
      <c r="AG62">
        <f t="shared" si="2"/>
        <v>3172.6184110158647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-48.57</v>
      </c>
      <c r="AM62" s="75">
        <f>RTM_PXI!H62</f>
        <v>0</v>
      </c>
      <c r="AN62" s="75">
        <f>RTM_PXI!N62</f>
        <v>0</v>
      </c>
      <c r="AO62" s="192">
        <f>GDAM_IEX!H62</f>
        <v>33.82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12.728767123287673</v>
      </c>
      <c r="F63">
        <f>GT_Spot!P63</f>
        <v>0</v>
      </c>
      <c r="G63">
        <f>PPCL_NG!P63</f>
        <v>33.950000000000003</v>
      </c>
      <c r="H63">
        <f>PPCL_Spot!P63</f>
        <v>48.09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1178.3547151770845</v>
      </c>
      <c r="P63" s="77">
        <v>118.1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275.06</v>
      </c>
      <c r="U63" s="78">
        <f>SUMPRODUCT(LTA!F63:AJ63,LTA!F$102:AJ$102,LTA!F$103:AJ$103)</f>
        <v>78.53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1235.2199999999998</v>
      </c>
      <c r="AB63" s="117">
        <f>-STOA!N63</f>
        <v>0</v>
      </c>
      <c r="AC63">
        <f t="shared" si="0"/>
        <v>28.60865464424327</v>
      </c>
      <c r="AD63">
        <f t="shared" si="1"/>
        <v>3222.3748276561282</v>
      </c>
      <c r="AE63">
        <f>'IDT-1'!B63</f>
        <v>0</v>
      </c>
      <c r="AF63" s="26"/>
      <c r="AG63">
        <f t="shared" si="2"/>
        <v>3222.3748276561282</v>
      </c>
      <c r="AI63" s="75">
        <f>PXIL!H63</f>
        <v>0</v>
      </c>
      <c r="AJ63" s="75">
        <f>PXIL!N63</f>
        <v>0</v>
      </c>
      <c r="AK63" s="75">
        <f>RTM_IEX!H63</f>
        <v>30.45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103.38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13.562291870714986</v>
      </c>
      <c r="F64">
        <f>GT_Spot!P64</f>
        <v>0</v>
      </c>
      <c r="G64">
        <f>PPCL_NG!P64</f>
        <v>33.950000000000003</v>
      </c>
      <c r="H64">
        <f>PPCL_Spot!P64</f>
        <v>48.09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1178.3547151770845</v>
      </c>
      <c r="P64" s="77">
        <v>118.1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262.75</v>
      </c>
      <c r="U64" s="78">
        <f>SUMPRODUCT(LTA!F64:AJ64,LTA!F$102:AJ$102,LTA!F$103:AJ$103)</f>
        <v>78.81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1233.82</v>
      </c>
      <c r="AB64" s="117">
        <f>-STOA!N64</f>
        <v>0</v>
      </c>
      <c r="AC64">
        <f t="shared" si="0"/>
        <v>28.521125662020637</v>
      </c>
      <c r="AD64">
        <f t="shared" si="1"/>
        <v>3212.5158813857788</v>
      </c>
      <c r="AE64">
        <f>'IDT-1'!B64</f>
        <v>0</v>
      </c>
      <c r="AF64" s="26"/>
      <c r="AG64">
        <f t="shared" si="2"/>
        <v>3212.5158813857788</v>
      </c>
      <c r="AI64" s="75">
        <f>PXIL!H64</f>
        <v>0</v>
      </c>
      <c r="AJ64" s="75">
        <f>PXIL!N64</f>
        <v>0</v>
      </c>
      <c r="AK64" s="75">
        <f>RTM_IEX!H64</f>
        <v>28.27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108.21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13.562291870714986</v>
      </c>
      <c r="F65">
        <f>GT_Spot!P65</f>
        <v>0</v>
      </c>
      <c r="G65">
        <f>PPCL_NG!P65</f>
        <v>33.950000000000003</v>
      </c>
      <c r="H65">
        <f>PPCL_Spot!P65</f>
        <v>48.09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1260.4694659336064</v>
      </c>
      <c r="P65" s="77">
        <v>118.1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246.70000000000002</v>
      </c>
      <c r="U65" s="78">
        <f>SUMPRODUCT(LTA!F65:AJ65,LTA!F$102:AJ$102,LTA!F$103:AJ$103)</f>
        <v>79.569999999999993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1232.4199999999998</v>
      </c>
      <c r="AB65" s="117">
        <f>-STOA!N65</f>
        <v>0</v>
      </c>
      <c r="AC65">
        <f t="shared" si="0"/>
        <v>28.746095468678028</v>
      </c>
      <c r="AD65">
        <f t="shared" si="1"/>
        <v>3237.855662335643</v>
      </c>
      <c r="AE65">
        <f>'IDT-1'!B65</f>
        <v>0</v>
      </c>
      <c r="AF65" s="26"/>
      <c r="AG65">
        <f t="shared" si="2"/>
        <v>3237.855662335643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96.62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13.562291870714986</v>
      </c>
      <c r="F66">
        <f>GT_Spot!P66</f>
        <v>0</v>
      </c>
      <c r="G66">
        <f>PPCL_NG!P66</f>
        <v>33.950000000000003</v>
      </c>
      <c r="H66">
        <f>PPCL_Spot!P66</f>
        <v>48.09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1263.1178656504064</v>
      </c>
      <c r="P66" s="77">
        <v>118.1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229.66</v>
      </c>
      <c r="U66" s="78">
        <f>SUMPRODUCT(LTA!F66:AJ66,LTA!F$102:AJ$102,LTA!F$103:AJ$103)</f>
        <v>82.22999999999999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76.33</v>
      </c>
      <c r="Z66" s="75">
        <f>IEX!N66</f>
        <v>0</v>
      </c>
      <c r="AA66" s="117">
        <f>STOA!H66</f>
        <v>1231.7199999999998</v>
      </c>
      <c r="AB66" s="117">
        <f>-STOA!N66</f>
        <v>0</v>
      </c>
      <c r="AC66">
        <f t="shared" si="0"/>
        <v>28.458145386185866</v>
      </c>
      <c r="AD66">
        <f t="shared" si="1"/>
        <v>3205.4220121349349</v>
      </c>
      <c r="AE66">
        <f>'IDT-1'!B66</f>
        <v>0</v>
      </c>
      <c r="AF66" s="26"/>
      <c r="AG66">
        <f t="shared" si="2"/>
        <v>3205.4220121349349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12.728767123287673</v>
      </c>
      <c r="F67">
        <f>GT_Spot!P67</f>
        <v>0</v>
      </c>
      <c r="G67">
        <f>PPCL_NG!P67</f>
        <v>33.950000000000003</v>
      </c>
      <c r="H67">
        <f>PPCL_Spot!P67</f>
        <v>48.09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1205.7728845321374</v>
      </c>
      <c r="P67" s="77">
        <v>118.1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212.77999999999997</v>
      </c>
      <c r="U67" s="78">
        <f>SUMPRODUCT(LTA!F67:AJ67,LTA!F$102:AJ$102,LTA!F$103:AJ$103)</f>
        <v>84.13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205.8</v>
      </c>
      <c r="Z67" s="75">
        <f>IEX!N67</f>
        <v>0</v>
      </c>
      <c r="AA67" s="117">
        <f>STOA!H67</f>
        <v>1120.3299999999997</v>
      </c>
      <c r="AB67" s="117">
        <f>-STOA!N67</f>
        <v>0</v>
      </c>
      <c r="AC67">
        <f t="shared" si="0"/>
        <v>28.569709578958374</v>
      </c>
      <c r="AD67">
        <f t="shared" si="1"/>
        <v>3083.0719420764663</v>
      </c>
      <c r="AE67">
        <f>'IDT-1'!B67</f>
        <v>0</v>
      </c>
      <c r="AF67" s="26"/>
      <c r="AG67">
        <f t="shared" si="2"/>
        <v>3083.0719420764663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-67.16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12.728767123287673</v>
      </c>
      <c r="F68">
        <f>GT_Spot!P68</f>
        <v>0</v>
      </c>
      <c r="G68">
        <f>PPCL_NG!P68</f>
        <v>33.950000000000003</v>
      </c>
      <c r="H68">
        <f>PPCL_Spot!P68</f>
        <v>48.09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1213.0409865556371</v>
      </c>
      <c r="P68" s="77">
        <v>118.1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192.07</v>
      </c>
      <c r="U68" s="78">
        <f>SUMPRODUCT(LTA!F68:AJ68,LTA!F$102:AJ$102,LTA!F$103:AJ$103)</f>
        <v>86.1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205.8</v>
      </c>
      <c r="Z68" s="75">
        <f>IEX!N68</f>
        <v>0</v>
      </c>
      <c r="AA68" s="117">
        <f>STOA!H68</f>
        <v>1117.5299999999997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28.508572082576308</v>
      </c>
      <c r="AD68">
        <f t="shared" ref="AD68:AD98" si="4">SUM(B68:AB68,AI68:AR68)-AC68</f>
        <v>3061.6011815963475</v>
      </c>
      <c r="AE68">
        <f>'IDT-1'!B68</f>
        <v>0</v>
      </c>
      <c r="AF68" s="26"/>
      <c r="AG68">
        <f t="shared" ref="AG68:AG98" si="5">SUM(AD68:AF68)+AT68</f>
        <v>3061.6011815963475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-74.42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12.728767123287673</v>
      </c>
      <c r="F69">
        <f>GT_Spot!P69</f>
        <v>0</v>
      </c>
      <c r="G69">
        <f>PPCL_NG!P69</f>
        <v>33.950000000000003</v>
      </c>
      <c r="H69">
        <f>PPCL_Spot!P69</f>
        <v>48.09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1212.4082503177758</v>
      </c>
      <c r="P69" s="77">
        <v>118.1</v>
      </c>
      <c r="Q69" s="77">
        <v>0</v>
      </c>
      <c r="R69" s="80">
        <v>28.895367847411439</v>
      </c>
      <c r="S69" s="80">
        <v>0</v>
      </c>
      <c r="T69" s="78">
        <f>SUMPRODUCT(LTA!F69:AJ69,LTA!F$101:AJ$101,LTA!F$103:AJ$103)</f>
        <v>173.07999999999998</v>
      </c>
      <c r="U69" s="78">
        <f>SUMPRODUCT(LTA!F69:AJ69,LTA!F$102:AJ$102,LTA!F$103:AJ$103)</f>
        <v>106.91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195.17</v>
      </c>
      <c r="Z69" s="75">
        <f>IEX!N69</f>
        <v>0</v>
      </c>
      <c r="AA69" s="117">
        <f>STOA!H69</f>
        <v>1114.7299999999998</v>
      </c>
      <c r="AB69" s="117">
        <f>-STOA!N69</f>
        <v>0</v>
      </c>
      <c r="AC69">
        <f t="shared" si="3"/>
        <v>27.664404990538578</v>
      </c>
      <c r="AD69">
        <f t="shared" si="4"/>
        <v>3116.017980297936</v>
      </c>
      <c r="AE69">
        <f>'IDT-1'!B69</f>
        <v>0</v>
      </c>
      <c r="AF69" s="26"/>
      <c r="AG69">
        <f t="shared" si="5"/>
        <v>3116.017980297936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12.728767123287673</v>
      </c>
      <c r="F70">
        <f>GT_Spot!P70</f>
        <v>0</v>
      </c>
      <c r="G70">
        <f>PPCL_NG!P70</f>
        <v>33.950000000000003</v>
      </c>
      <c r="H70">
        <f>PPCL_Spot!P70</f>
        <v>48.09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1216.999983984176</v>
      </c>
      <c r="P70" s="77">
        <v>118.1</v>
      </c>
      <c r="Q70" s="77">
        <v>0</v>
      </c>
      <c r="R70" s="80">
        <v>20.539999999999996</v>
      </c>
      <c r="S70" s="80">
        <v>0</v>
      </c>
      <c r="T70" s="78">
        <f>SUMPRODUCT(LTA!F70:AJ70,LTA!F$101:AJ$101,LTA!F$103:AJ$103)</f>
        <v>152.81</v>
      </c>
      <c r="U70" s="78">
        <f>SUMPRODUCT(LTA!F70:AJ70,LTA!F$102:AJ$102,LTA!F$103:AJ$103)</f>
        <v>107.80000000000001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161.35</v>
      </c>
      <c r="Z70" s="75">
        <f>IEX!N70</f>
        <v>0</v>
      </c>
      <c r="AA70" s="117">
        <f>STOA!H70</f>
        <v>1110.5299999999997</v>
      </c>
      <c r="AB70" s="117">
        <f>-STOA!N70</f>
        <v>0</v>
      </c>
      <c r="AC70">
        <f t="shared" si="3"/>
        <v>27.126165009745673</v>
      </c>
      <c r="AD70">
        <f t="shared" si="4"/>
        <v>3055.392586097717</v>
      </c>
      <c r="AE70">
        <f>'IDT-1'!B70</f>
        <v>0</v>
      </c>
      <c r="AF70" s="26"/>
      <c r="AG70">
        <f t="shared" si="5"/>
        <v>3055.392586097717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13.147187104930467</v>
      </c>
      <c r="F71">
        <f>GT_Spot!P71</f>
        <v>0</v>
      </c>
      <c r="G71">
        <f>PPCL_NG!P71</f>
        <v>33.950000000000003</v>
      </c>
      <c r="H71">
        <f>PPCL_Spot!P71</f>
        <v>48.09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1221.0538982055193</v>
      </c>
      <c r="P71" s="77">
        <v>118.1</v>
      </c>
      <c r="Q71" s="77">
        <v>0</v>
      </c>
      <c r="R71" s="80">
        <v>12.81</v>
      </c>
      <c r="S71" s="80">
        <v>0</v>
      </c>
      <c r="T71" s="78">
        <f>SUMPRODUCT(LTA!F71:AJ71,LTA!F$101:AJ$101,LTA!F$103:AJ$103)</f>
        <v>130.61000000000001</v>
      </c>
      <c r="U71" s="78">
        <f>SUMPRODUCT(LTA!F71:AJ71,LTA!F$102:AJ$102,LTA!F$103:AJ$103)</f>
        <v>108.51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116.91</v>
      </c>
      <c r="Z71" s="75">
        <f>IEX!N71</f>
        <v>0</v>
      </c>
      <c r="AA71" s="117">
        <f>STOA!H71</f>
        <v>1109.1299999999997</v>
      </c>
      <c r="AB71" s="117">
        <f>-STOA!N71</f>
        <v>0</v>
      </c>
      <c r="AC71">
        <f t="shared" si="3"/>
        <v>26.896153550731956</v>
      </c>
      <c r="AD71">
        <f t="shared" si="4"/>
        <v>3029.4849317597173</v>
      </c>
      <c r="AE71">
        <f>'IDT-1'!B71</f>
        <v>0</v>
      </c>
      <c r="AF71" s="26"/>
      <c r="AG71">
        <f t="shared" si="5"/>
        <v>3029.4849317597173</v>
      </c>
      <c r="AI71" s="75">
        <f>PXIL!H71</f>
        <v>0</v>
      </c>
      <c r="AJ71" s="75">
        <f>PXIL!N71</f>
        <v>0</v>
      </c>
      <c r="AK71" s="75">
        <f>RTM_IEX!H71</f>
        <v>44.45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13.147187104930467</v>
      </c>
      <c r="F72">
        <f>GT_Spot!P72</f>
        <v>0</v>
      </c>
      <c r="G72">
        <f>PPCL_NG!P72</f>
        <v>33.950000000000003</v>
      </c>
      <c r="H72">
        <f>PPCL_Spot!P72</f>
        <v>48.09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1194.6360182617498</v>
      </c>
      <c r="P72" s="77">
        <v>118.1</v>
      </c>
      <c r="Q72" s="77">
        <v>0</v>
      </c>
      <c r="R72" s="80">
        <v>8.5954497354497352</v>
      </c>
      <c r="S72" s="80">
        <v>0</v>
      </c>
      <c r="T72" s="78">
        <f>SUMPRODUCT(LTA!F72:AJ72,LTA!F$101:AJ$101,LTA!F$103:AJ$103)</f>
        <v>109.17</v>
      </c>
      <c r="U72" s="78">
        <f>SUMPRODUCT(LTA!F72:AJ72,LTA!F$102:AJ$102,LTA!F$103:AJ$103)</f>
        <v>109.22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70.53</v>
      </c>
      <c r="Z72" s="75">
        <f>IEX!N72</f>
        <v>0</v>
      </c>
      <c r="AA72" s="117">
        <f>STOA!H72</f>
        <v>1107.0299999999997</v>
      </c>
      <c r="AB72" s="117">
        <f>-STOA!N72</f>
        <v>0</v>
      </c>
      <c r="AC72">
        <f t="shared" si="3"/>
        <v>26.383092164898745</v>
      </c>
      <c r="AD72">
        <f t="shared" si="4"/>
        <v>2971.695562937231</v>
      </c>
      <c r="AE72">
        <f>'IDT-1'!B72</f>
        <v>0</v>
      </c>
      <c r="AF72" s="26"/>
      <c r="AG72">
        <f t="shared" si="5"/>
        <v>2971.695562937231</v>
      </c>
      <c r="AI72" s="75">
        <f>PXIL!H72</f>
        <v>0</v>
      </c>
      <c r="AJ72" s="75">
        <f>PXIL!N72</f>
        <v>0</v>
      </c>
      <c r="AK72" s="75">
        <f>RTM_IEX!H72</f>
        <v>85.99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13.147187104930467</v>
      </c>
      <c r="F73">
        <f>GT_Spot!P73</f>
        <v>0</v>
      </c>
      <c r="G73">
        <f>PPCL_NG!P73</f>
        <v>33.950000000000003</v>
      </c>
      <c r="H73">
        <f>PPCL_Spot!P73</f>
        <v>48.09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1195.0231713059843</v>
      </c>
      <c r="P73" s="77">
        <v>118.1</v>
      </c>
      <c r="Q73" s="77">
        <v>0</v>
      </c>
      <c r="R73" s="80">
        <v>4.3045502645502651</v>
      </c>
      <c r="S73" s="80">
        <v>0</v>
      </c>
      <c r="T73" s="78">
        <f>SUMPRODUCT(LTA!F73:AJ73,LTA!F$101:AJ$101,LTA!F$103:AJ$103)</f>
        <v>87.95</v>
      </c>
      <c r="U73" s="78">
        <f>SUMPRODUCT(LTA!F73:AJ73,LTA!F$102:AJ$102,LTA!F$103:AJ$103)</f>
        <v>109.81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252.18</v>
      </c>
      <c r="Z73" s="75">
        <f>IEX!N73</f>
        <v>0</v>
      </c>
      <c r="AA73" s="117">
        <f>STOA!H73</f>
        <v>911.69</v>
      </c>
      <c r="AB73" s="117">
        <f>-STOA!N73</f>
        <v>0</v>
      </c>
      <c r="AC73">
        <f t="shared" si="3"/>
        <v>25.885155196344094</v>
      </c>
      <c r="AD73">
        <f t="shared" si="4"/>
        <v>2915.6097534791211</v>
      </c>
      <c r="AE73">
        <f>'IDT-1'!B73</f>
        <v>5</v>
      </c>
      <c r="AF73" s="26"/>
      <c r="AG73">
        <f t="shared" si="5"/>
        <v>2920.6097534791211</v>
      </c>
      <c r="AI73" s="75">
        <f>PXIL!H73</f>
        <v>0</v>
      </c>
      <c r="AJ73" s="75">
        <f>PXIL!N73</f>
        <v>0</v>
      </c>
      <c r="AK73" s="75">
        <f>RTM_IEX!H73</f>
        <v>67.63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13.147187104930467</v>
      </c>
      <c r="F74">
        <f>GT_Spot!P74</f>
        <v>0</v>
      </c>
      <c r="G74">
        <f>PPCL_NG!P74</f>
        <v>33.950000000000003</v>
      </c>
      <c r="H74">
        <f>PPCL_Spot!P74</f>
        <v>48.09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1192.7088235955844</v>
      </c>
      <c r="P74" s="77">
        <v>118.1</v>
      </c>
      <c r="Q74" s="77">
        <v>0</v>
      </c>
      <c r="R74" s="80">
        <v>0.08</v>
      </c>
      <c r="S74" s="80">
        <v>0</v>
      </c>
      <c r="T74" s="78">
        <f>SUMPRODUCT(LTA!F74:AJ74,LTA!F$101:AJ$101,LTA!F$103:AJ$103)</f>
        <v>67.53</v>
      </c>
      <c r="U74" s="78">
        <f>SUMPRODUCT(LTA!F74:AJ74,LTA!F$102:AJ$102,LTA!F$103:AJ$103)</f>
        <v>110.32000000000001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190.34</v>
      </c>
      <c r="Z74" s="75">
        <f>IEX!N74</f>
        <v>0</v>
      </c>
      <c r="AA74" s="117">
        <f>STOA!H74</f>
        <v>908.19</v>
      </c>
      <c r="AB74" s="117">
        <f>-STOA!N74</f>
        <v>0</v>
      </c>
      <c r="AC74">
        <f t="shared" si="3"/>
        <v>25.153972894164525</v>
      </c>
      <c r="AD74">
        <f t="shared" si="4"/>
        <v>2833.25203780635</v>
      </c>
      <c r="AE74">
        <f>'IDT-1'!B74</f>
        <v>15</v>
      </c>
      <c r="AF74" s="26"/>
      <c r="AG74">
        <f t="shared" si="5"/>
        <v>2848.25203780635</v>
      </c>
      <c r="AI74" s="75">
        <f>PXIL!H74</f>
        <v>0</v>
      </c>
      <c r="AJ74" s="75">
        <f>PXIL!N74</f>
        <v>0</v>
      </c>
      <c r="AK74" s="75">
        <f>RTM_IEX!H74</f>
        <v>76.33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13.273198482932996</v>
      </c>
      <c r="F75">
        <f>GT_Spot!P75</f>
        <v>0</v>
      </c>
      <c r="G75">
        <f>PPCL_NG!P75</f>
        <v>33.950000000000003</v>
      </c>
      <c r="H75">
        <f>PPCL_Spot!P75</f>
        <v>49.51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1194.9488906093939</v>
      </c>
      <c r="P75" s="77">
        <v>118.1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50.23</v>
      </c>
      <c r="U75" s="78">
        <f>SUMPRODUCT(LTA!F75:AJ75,LTA!F$102:AJ$102,LTA!F$103:AJ$103)</f>
        <v>126.97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84.06</v>
      </c>
      <c r="Z75" s="75">
        <f>IEX!N75</f>
        <v>0</v>
      </c>
      <c r="AA75" s="117">
        <f>STOA!H75</f>
        <v>954.84</v>
      </c>
      <c r="AB75" s="117">
        <f>-STOA!N75</f>
        <v>0</v>
      </c>
      <c r="AC75">
        <f t="shared" si="3"/>
        <v>24.179954384012479</v>
      </c>
      <c r="AD75">
        <f t="shared" si="4"/>
        <v>2723.5421347083143</v>
      </c>
      <c r="AE75">
        <f>'IDT-1'!B75</f>
        <v>15</v>
      </c>
      <c r="AF75" s="26"/>
      <c r="AG75">
        <f t="shared" si="5"/>
        <v>2738.5421347083143</v>
      </c>
      <c r="AI75" s="75">
        <f>PXIL!H75</f>
        <v>0</v>
      </c>
      <c r="AJ75" s="75">
        <f>PXIL!N75</f>
        <v>0</v>
      </c>
      <c r="AK75" s="75">
        <f>RTM_IEX!H75</f>
        <v>22.22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13.273198482932996</v>
      </c>
      <c r="F76">
        <f>GT_Spot!P76</f>
        <v>0</v>
      </c>
      <c r="G76">
        <f>PPCL_NG!P76</f>
        <v>33.950000000000003</v>
      </c>
      <c r="H76">
        <f>PPCL_Spot!P76</f>
        <v>49.51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1194.9488906093939</v>
      </c>
      <c r="P76" s="77">
        <v>118.1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35.450000000000003</v>
      </c>
      <c r="U76" s="78">
        <f>SUMPRODUCT(LTA!F76:AJ76,LTA!F$102:AJ$102,LTA!F$103:AJ$103)</f>
        <v>126.11999999999999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952.74</v>
      </c>
      <c r="AB76" s="117">
        <f>-STOA!N76</f>
        <v>0</v>
      </c>
      <c r="AC76">
        <f t="shared" si="3"/>
        <v>23.488274384012481</v>
      </c>
      <c r="AD76">
        <f t="shared" si="4"/>
        <v>2645.6338147083143</v>
      </c>
      <c r="AE76">
        <f>'IDT-1'!B76</f>
        <v>44</v>
      </c>
      <c r="AF76" s="26"/>
      <c r="AG76">
        <f t="shared" si="5"/>
        <v>2689.6338147083143</v>
      </c>
      <c r="AI76" s="75">
        <f>PXIL!H76</f>
        <v>0</v>
      </c>
      <c r="AJ76" s="75">
        <f>PXIL!N76</f>
        <v>0</v>
      </c>
      <c r="AK76" s="75">
        <f>RTM_IEX!H76</f>
        <v>45.41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13.273198482932996</v>
      </c>
      <c r="F77">
        <f>GT_Spot!P77</f>
        <v>0</v>
      </c>
      <c r="G77">
        <f>PPCL_NG!P77</f>
        <v>33.950000000000003</v>
      </c>
      <c r="H77">
        <f>PPCL_Spot!P77</f>
        <v>49.51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1222.6568184620542</v>
      </c>
      <c r="P77" s="77">
        <v>118.1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22.700000000000003</v>
      </c>
      <c r="U77" s="78">
        <f>SUMPRODUCT(LTA!F77:AJ77,LTA!F$102:AJ$102,LTA!F$103:AJ$103)</f>
        <v>125.92999999999999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952.11</v>
      </c>
      <c r="AB77" s="117">
        <f>-STOA!N77</f>
        <v>0</v>
      </c>
      <c r="AC77">
        <f t="shared" si="3"/>
        <v>23.79124014911589</v>
      </c>
      <c r="AD77">
        <f t="shared" si="4"/>
        <v>2679.7587767958712</v>
      </c>
      <c r="AE77">
        <f>'IDT-1'!B77</f>
        <v>0</v>
      </c>
      <c r="AF77" s="26"/>
      <c r="AG77">
        <f t="shared" si="5"/>
        <v>2679.7587767958712</v>
      </c>
      <c r="AI77" s="75">
        <f>PXIL!H77</f>
        <v>0</v>
      </c>
      <c r="AJ77" s="75">
        <f>PXIL!N77</f>
        <v>0</v>
      </c>
      <c r="AK77" s="75">
        <f>RTM_IEX!H77</f>
        <v>65.7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13.273198482932996</v>
      </c>
      <c r="F78">
        <f>GT_Spot!P78</f>
        <v>0</v>
      </c>
      <c r="G78">
        <f>PPCL_NG!P78</f>
        <v>33.950000000000003</v>
      </c>
      <c r="H78">
        <f>PPCL_Spot!P78</f>
        <v>49.51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1222.6568184620542</v>
      </c>
      <c r="P78" s="77">
        <v>118.1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14.120000000000001</v>
      </c>
      <c r="U78" s="78">
        <f>SUMPRODUCT(LTA!F78:AJ78,LTA!F$102:AJ$102,LTA!F$103:AJ$103)</f>
        <v>125.25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950.1400000000001</v>
      </c>
      <c r="AB78" s="117">
        <f>-STOA!N78</f>
        <v>0</v>
      </c>
      <c r="AC78">
        <f t="shared" si="3"/>
        <v>23.49239214911589</v>
      </c>
      <c r="AD78">
        <f t="shared" si="4"/>
        <v>2646.0976247958711</v>
      </c>
      <c r="AE78">
        <f>'IDT-1'!B78</f>
        <v>0</v>
      </c>
      <c r="AF78" s="26"/>
      <c r="AG78">
        <f t="shared" si="5"/>
        <v>2646.0976247958711</v>
      </c>
      <c r="AI78" s="75">
        <f>PXIL!H78</f>
        <v>0</v>
      </c>
      <c r="AJ78" s="75">
        <f>PXIL!N78</f>
        <v>0</v>
      </c>
      <c r="AK78" s="75">
        <f>RTM_IEX!H78</f>
        <v>42.97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13.273198482932996</v>
      </c>
      <c r="F79">
        <f>GT_Spot!P79</f>
        <v>0</v>
      </c>
      <c r="G79">
        <f>PPCL_NG!P79</f>
        <v>33.950000000000003</v>
      </c>
      <c r="H79">
        <f>PPCL_Spot!P79</f>
        <v>49.51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1244.7101973107069</v>
      </c>
      <c r="P79" s="77">
        <v>118.1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7.24</v>
      </c>
      <c r="U79" s="78">
        <f>SUMPRODUCT(LTA!F79:AJ79,LTA!F$102:AJ$102,LTA!F$103:AJ$103)</f>
        <v>124.85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977.71</v>
      </c>
      <c r="AB79" s="117">
        <f>-STOA!N79</f>
        <v>0</v>
      </c>
      <c r="AC79">
        <f t="shared" si="3"/>
        <v>23.486877882984032</v>
      </c>
      <c r="AD79">
        <f t="shared" si="4"/>
        <v>2645.4765179106557</v>
      </c>
      <c r="AE79">
        <f>'IDT-1'!B79</f>
        <v>0</v>
      </c>
      <c r="AF79" s="26"/>
      <c r="AG79">
        <f t="shared" si="5"/>
        <v>2645.4765179106557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13.273198482932996</v>
      </c>
      <c r="F80">
        <f>GT_Spot!P80</f>
        <v>0</v>
      </c>
      <c r="G80">
        <f>PPCL_NG!P80</f>
        <v>33.950000000000003</v>
      </c>
      <c r="H80">
        <f>PPCL_Spot!P80</f>
        <v>49.51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1267.128661940307</v>
      </c>
      <c r="P80" s="77">
        <v>118.1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1.77</v>
      </c>
      <c r="U80" s="78">
        <f>SUMPRODUCT(LTA!F80:AJ80,LTA!F$102:AJ$102,LTA!F$103:AJ$103)</f>
        <v>123.72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976.45</v>
      </c>
      <c r="AB80" s="117">
        <f>-STOA!N80</f>
        <v>0</v>
      </c>
      <c r="AC80">
        <f t="shared" si="3"/>
        <v>23.614992371724515</v>
      </c>
      <c r="AD80">
        <f t="shared" si="4"/>
        <v>2659.9068680515156</v>
      </c>
      <c r="AE80">
        <f>'IDT-1'!B80</f>
        <v>0</v>
      </c>
      <c r="AF80" s="26"/>
      <c r="AG80">
        <f t="shared" si="5"/>
        <v>2659.9068680515156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13.273198482932996</v>
      </c>
      <c r="F81">
        <f>GT_Spot!P81</f>
        <v>0</v>
      </c>
      <c r="G81">
        <f>PPCL_NG!P81</f>
        <v>33.950000000000003</v>
      </c>
      <c r="H81">
        <f>PPCL_Spot!P81</f>
        <v>49.51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1267.128661940307</v>
      </c>
      <c r="P81" s="77">
        <v>118.1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0.55000000000000004</v>
      </c>
      <c r="U81" s="78">
        <f>SUMPRODUCT(LTA!F81:AJ81,LTA!F$102:AJ$102,LTA!F$103:AJ$103)</f>
        <v>123.13999999999999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975.43000000000006</v>
      </c>
      <c r="AB81" s="117">
        <f>-STOA!N81</f>
        <v>0</v>
      </c>
      <c r="AC81">
        <f t="shared" si="3"/>
        <v>23.677560371724514</v>
      </c>
      <c r="AD81">
        <f t="shared" si="4"/>
        <v>2666.954300051515</v>
      </c>
      <c r="AE81">
        <f>'IDT-1'!B81</f>
        <v>0</v>
      </c>
      <c r="AF81" s="26"/>
      <c r="AG81">
        <f t="shared" si="5"/>
        <v>2666.954300051515</v>
      </c>
      <c r="AI81" s="75">
        <f>PXIL!H81</f>
        <v>0</v>
      </c>
      <c r="AJ81" s="75">
        <f>PXIL!N81</f>
        <v>0</v>
      </c>
      <c r="AK81" s="75">
        <f>RTM_IEX!H81</f>
        <v>9.93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13.273198482932996</v>
      </c>
      <c r="F82">
        <f>GT_Spot!P82</f>
        <v>0</v>
      </c>
      <c r="G82">
        <f>PPCL_NG!P82</f>
        <v>33.950000000000003</v>
      </c>
      <c r="H82">
        <f>PPCL_Spot!P82</f>
        <v>49.51</v>
      </c>
      <c r="I82">
        <f>Bawana_NG!P82</f>
        <v>99.62</v>
      </c>
      <c r="J82">
        <f>Bawana_RLNG!P82</f>
        <v>0</v>
      </c>
      <c r="K82">
        <f>Bawana_Spot!P82</f>
        <v>70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1267.128661940307</v>
      </c>
      <c r="P82" s="77">
        <v>118.1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0.11</v>
      </c>
      <c r="U82" s="78">
        <f>SUMPRODUCT(LTA!F82:AJ82,LTA!F$102:AJ$102,LTA!F$103:AJ$103)</f>
        <v>122.74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975.43000000000006</v>
      </c>
      <c r="AB82" s="117">
        <f>-STOA!N82</f>
        <v>0</v>
      </c>
      <c r="AC82">
        <f t="shared" si="3"/>
        <v>24.278248371724512</v>
      </c>
      <c r="AD82">
        <f t="shared" si="4"/>
        <v>2734.6136120515152</v>
      </c>
      <c r="AE82">
        <f>'IDT-1'!B82</f>
        <v>0</v>
      </c>
      <c r="AF82" s="26"/>
      <c r="AG82">
        <f t="shared" si="5"/>
        <v>2734.6136120515152</v>
      </c>
      <c r="AI82" s="75">
        <f>PXIL!H82</f>
        <v>0</v>
      </c>
      <c r="AJ82" s="75">
        <f>PXIL!N82</f>
        <v>0</v>
      </c>
      <c r="AK82" s="75">
        <f>RTM_IEX!H82</f>
        <v>9.0299999999999994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13.273198482932996</v>
      </c>
      <c r="F83">
        <f>GT_Spot!P83</f>
        <v>0</v>
      </c>
      <c r="G83">
        <f>PPCL_NG!P83</f>
        <v>33.950000000000003</v>
      </c>
      <c r="H83">
        <f>PPCL_Spot!P83</f>
        <v>50.92</v>
      </c>
      <c r="I83">
        <f>Bawana_NG!P83</f>
        <v>99.62</v>
      </c>
      <c r="J83">
        <f>Bawana_RLNG!P83</f>
        <v>0</v>
      </c>
      <c r="K83">
        <f>Bawana_Spot!P83</f>
        <v>70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1267.128661940307</v>
      </c>
      <c r="P83" s="77">
        <v>118.1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122.13999999999999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975.29</v>
      </c>
      <c r="AB83" s="117">
        <f>-STOA!N83</f>
        <v>0</v>
      </c>
      <c r="AC83">
        <f t="shared" si="3"/>
        <v>24.20371237172451</v>
      </c>
      <c r="AD83">
        <f t="shared" si="4"/>
        <v>2726.2181480515151</v>
      </c>
      <c r="AE83">
        <f>'IDT-1'!B83</f>
        <v>0</v>
      </c>
      <c r="AF83" s="26"/>
      <c r="AG83">
        <f t="shared" si="5"/>
        <v>2801.2181480515151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13.273198482932996</v>
      </c>
      <c r="F84">
        <f>GT_Spot!P84</f>
        <v>0</v>
      </c>
      <c r="G84">
        <f>PPCL_NG!P84</f>
        <v>33.950000000000003</v>
      </c>
      <c r="H84">
        <f>PPCL_Spot!P84</f>
        <v>50.92</v>
      </c>
      <c r="I84">
        <f>Bawana_NG!P84</f>
        <v>99.62</v>
      </c>
      <c r="J84">
        <f>Bawana_RLNG!P84</f>
        <v>0</v>
      </c>
      <c r="K84">
        <f>Bawana_Spot!P84</f>
        <v>66.217635084461264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1267.1285337174133</v>
      </c>
      <c r="P84" s="77">
        <v>118.1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121.72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975.29</v>
      </c>
      <c r="AB84" s="117">
        <f>-STOA!N84</f>
        <v>0</v>
      </c>
      <c r="AC84">
        <f t="shared" si="3"/>
        <v>24.285530432106309</v>
      </c>
      <c r="AD84">
        <f t="shared" si="4"/>
        <v>2735.433836852701</v>
      </c>
      <c r="AE84">
        <f>'IDT-1'!B84</f>
        <v>0</v>
      </c>
      <c r="AF84" s="26"/>
      <c r="AG84">
        <f t="shared" si="5"/>
        <v>2810.433836852701</v>
      </c>
      <c r="AI84" s="75">
        <f>PXIL!H84</f>
        <v>0</v>
      </c>
      <c r="AJ84" s="75">
        <f>PXIL!N84</f>
        <v>0</v>
      </c>
      <c r="AK84" s="75">
        <f>RTM_IEX!H84</f>
        <v>13.5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13.273198482932996</v>
      </c>
      <c r="F85">
        <f>GT_Spot!P85</f>
        <v>0</v>
      </c>
      <c r="G85">
        <f>PPCL_NG!P85</f>
        <v>33.950000000000003</v>
      </c>
      <c r="H85">
        <f>PPCL_Spot!P85</f>
        <v>50.92</v>
      </c>
      <c r="I85">
        <f>Bawana_NG!P85</f>
        <v>99.62</v>
      </c>
      <c r="J85">
        <f>Bawana_RLNG!P85</f>
        <v>0</v>
      </c>
      <c r="K85">
        <f>Bawana_Spot!P85</f>
        <v>70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1267.1310205549466</v>
      </c>
      <c r="P85" s="77">
        <v>118.1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120.28999999999999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975.29</v>
      </c>
      <c r="AB85" s="117">
        <f>-STOA!N85</f>
        <v>0</v>
      </c>
      <c r="AC85">
        <f t="shared" si="3"/>
        <v>24.904917127533341</v>
      </c>
      <c r="AD85">
        <f t="shared" si="4"/>
        <v>2805.1993019103465</v>
      </c>
      <c r="AE85">
        <f>'IDT-1'!B85</f>
        <v>46</v>
      </c>
      <c r="AF85" s="26"/>
      <c r="AG85">
        <f t="shared" si="5"/>
        <v>2926.1993019103465</v>
      </c>
      <c r="AI85" s="75">
        <f>PXIL!H85</f>
        <v>0</v>
      </c>
      <c r="AJ85" s="75">
        <f>PXIL!N85</f>
        <v>0</v>
      </c>
      <c r="AK85" s="75">
        <f>RTM_IEX!H85</f>
        <v>81.53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13.273198482932996</v>
      </c>
      <c r="F86">
        <f>GT_Spot!P86</f>
        <v>0</v>
      </c>
      <c r="G86">
        <f>PPCL_NG!P86</f>
        <v>33.950000000000003</v>
      </c>
      <c r="H86">
        <f>PPCL_Spot!P86</f>
        <v>80.92</v>
      </c>
      <c r="I86">
        <f>Bawana_NG!P86</f>
        <v>99.62</v>
      </c>
      <c r="J86">
        <f>Bawana_RLNG!P86</f>
        <v>0</v>
      </c>
      <c r="K86">
        <f>Bawana_Spot!P86</f>
        <v>70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1243.363812449986</v>
      </c>
      <c r="P86" s="77">
        <v>118.1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119.29999999999998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975.29</v>
      </c>
      <c r="AB86" s="117">
        <f>-STOA!N86</f>
        <v>0</v>
      </c>
      <c r="AC86">
        <f t="shared" si="3"/>
        <v>24.957477696209683</v>
      </c>
      <c r="AD86">
        <f t="shared" si="4"/>
        <v>2811.1195332367092</v>
      </c>
      <c r="AE86">
        <f>'IDT-1'!B86</f>
        <v>105</v>
      </c>
      <c r="AF86" s="26"/>
      <c r="AG86">
        <f t="shared" si="5"/>
        <v>2991.1195332367092</v>
      </c>
      <c r="AI86" s="75">
        <f>PXIL!H86</f>
        <v>0</v>
      </c>
      <c r="AJ86" s="75">
        <f>PXIL!N86</f>
        <v>0</v>
      </c>
      <c r="AK86" s="75">
        <f>RTM_IEX!H86</f>
        <v>82.26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13.273198482932996</v>
      </c>
      <c r="F87">
        <f>GT_Spot!P87</f>
        <v>0</v>
      </c>
      <c r="G87">
        <f>PPCL_NG!P87</f>
        <v>33.950000000000003</v>
      </c>
      <c r="H87">
        <f>PPCL_Spot!P87</f>
        <v>93.13</v>
      </c>
      <c r="I87">
        <f>Bawana_NG!P87</f>
        <v>99.62</v>
      </c>
      <c r="J87">
        <f>Bawana_RLNG!P87</f>
        <v>0</v>
      </c>
      <c r="K87">
        <f>Bawana_Spot!P87</f>
        <v>57.98792900253563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1225.3751613151014</v>
      </c>
      <c r="P87" s="77">
        <v>118.1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118.37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1000.17</v>
      </c>
      <c r="AB87" s="117">
        <f>-STOA!N87</f>
        <v>0</v>
      </c>
      <c r="AC87">
        <f t="shared" si="3"/>
        <v>25.405831341445015</v>
      </c>
      <c r="AD87">
        <f t="shared" si="4"/>
        <v>2861.6204574591252</v>
      </c>
      <c r="AE87">
        <f>'IDT-1'!B87</f>
        <v>141</v>
      </c>
      <c r="AF87" s="26"/>
      <c r="AG87">
        <f t="shared" si="5"/>
        <v>3077.6204574591252</v>
      </c>
      <c r="AI87" s="75">
        <f>PXIL!H87</f>
        <v>0</v>
      </c>
      <c r="AJ87" s="75">
        <f>PXIL!N87</f>
        <v>0</v>
      </c>
      <c r="AK87" s="75">
        <f>RTM_IEX!H87</f>
        <v>127.05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13.273198482932996</v>
      </c>
      <c r="F88">
        <f>GT_Spot!P88</f>
        <v>0</v>
      </c>
      <c r="G88">
        <f>PPCL_NG!P88</f>
        <v>33.950000000000003</v>
      </c>
      <c r="H88">
        <f>PPCL_Spot!P88</f>
        <v>93.13</v>
      </c>
      <c r="I88">
        <f>Bawana_NG!P88</f>
        <v>99.62</v>
      </c>
      <c r="J88">
        <f>Bawana_RLNG!P88</f>
        <v>0</v>
      </c>
      <c r="K88">
        <f>Bawana_Spot!P88</f>
        <v>55.06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1228.3520265064644</v>
      </c>
      <c r="P88" s="77">
        <v>118.1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138.75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1000.17</v>
      </c>
      <c r="AB88" s="117">
        <f>-STOA!N88</f>
        <v>0</v>
      </c>
      <c r="AC88">
        <f t="shared" si="3"/>
        <v>25.6505499799067</v>
      </c>
      <c r="AD88">
        <f t="shared" si="4"/>
        <v>2889.1846750094905</v>
      </c>
      <c r="AE88">
        <f>'IDT-1'!B88</f>
        <v>202</v>
      </c>
      <c r="AF88" s="26"/>
      <c r="AG88">
        <f t="shared" si="5"/>
        <v>3166.1846750094905</v>
      </c>
      <c r="AI88" s="75">
        <f>PXIL!H88</f>
        <v>0</v>
      </c>
      <c r="AJ88" s="75">
        <f>PXIL!N88</f>
        <v>0</v>
      </c>
      <c r="AK88" s="75">
        <f>RTM_IEX!H88</f>
        <v>134.43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13.273198482932996</v>
      </c>
      <c r="F89">
        <f>GT_Spot!P89</f>
        <v>0</v>
      </c>
      <c r="G89">
        <f>PPCL_NG!P89</f>
        <v>33.950000000000003</v>
      </c>
      <c r="H89">
        <f>PPCL_Spot!P89</f>
        <v>93.13</v>
      </c>
      <c r="I89">
        <f>Bawana_NG!P89</f>
        <v>99.62</v>
      </c>
      <c r="J89">
        <f>Bawana_RLNG!P89</f>
        <v>0</v>
      </c>
      <c r="K89">
        <f>Bawana_Spot!P89</f>
        <v>57.98792900253563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1231.7645761096369</v>
      </c>
      <c r="P89" s="77">
        <v>118.1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138.74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1087.1299999999997</v>
      </c>
      <c r="AB89" s="117">
        <f>-STOA!N89</f>
        <v>0</v>
      </c>
      <c r="AC89">
        <f t="shared" si="3"/>
        <v>26.82289019163693</v>
      </c>
      <c r="AD89">
        <f t="shared" si="4"/>
        <v>3021.2328134034688</v>
      </c>
      <c r="AE89">
        <f>'IDT-1'!B89</f>
        <v>178.958</v>
      </c>
      <c r="AF89" s="26"/>
      <c r="AG89">
        <f t="shared" si="5"/>
        <v>3275.1908134034688</v>
      </c>
      <c r="AI89" s="75">
        <f>PXIL!H89</f>
        <v>0</v>
      </c>
      <c r="AJ89" s="75">
        <f>PXIL!N89</f>
        <v>0</v>
      </c>
      <c r="AK89" s="75">
        <f>RTM_IEX!H89</f>
        <v>174.36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13.693198529411767</v>
      </c>
      <c r="F90">
        <f>GT_Spot!P90</f>
        <v>0</v>
      </c>
      <c r="G90">
        <f>PPCL_NG!P90</f>
        <v>33.950000000000003</v>
      </c>
      <c r="H90">
        <f>PPCL_Spot!P90</f>
        <v>90.549999999999983</v>
      </c>
      <c r="I90">
        <f>Bawana_NG!P90</f>
        <v>99.62</v>
      </c>
      <c r="J90">
        <f>Bawana_RLNG!P90</f>
        <v>0</v>
      </c>
      <c r="K90">
        <f>Bawana_Spot!P90</f>
        <v>57.98792900253563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1230.0307764016304</v>
      </c>
      <c r="P90" s="77">
        <v>118.1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138.13999999999999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35.090000000000003</v>
      </c>
      <c r="Z90" s="75">
        <f>IEX!N90</f>
        <v>0</v>
      </c>
      <c r="AA90" s="117">
        <f>STOA!H90</f>
        <v>1172.1499999999999</v>
      </c>
      <c r="AB90" s="117">
        <f>-STOA!N90</f>
        <v>0</v>
      </c>
      <c r="AC90">
        <f t="shared" si="3"/>
        <v>27.719664754615486</v>
      </c>
      <c r="AD90">
        <f t="shared" si="4"/>
        <v>3122.2422391789619</v>
      </c>
      <c r="AE90">
        <f>'IDT-1'!B90</f>
        <v>102.28700000000001</v>
      </c>
      <c r="AF90" s="26"/>
      <c r="AG90">
        <f t="shared" si="5"/>
        <v>3299.5292391789617</v>
      </c>
      <c r="AI90" s="75">
        <f>PXIL!H90</f>
        <v>0</v>
      </c>
      <c r="AJ90" s="75">
        <f>PXIL!N90</f>
        <v>0</v>
      </c>
      <c r="AK90" s="75">
        <f>RTM_IEX!H90</f>
        <v>160.65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13.693198529411767</v>
      </c>
      <c r="F91">
        <f>GT_Spot!P91</f>
        <v>0</v>
      </c>
      <c r="G91">
        <f>PPCL_NG!P91</f>
        <v>33.950000000000003</v>
      </c>
      <c r="H91">
        <f>PPCL_Spot!P91</f>
        <v>86.94</v>
      </c>
      <c r="I91">
        <f>Bawana_NG!P91</f>
        <v>99.62</v>
      </c>
      <c r="J91">
        <f>Bawana_RLNG!P91</f>
        <v>0</v>
      </c>
      <c r="K91">
        <f>Bawana_Spot!P91</f>
        <v>57.98792900253563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1246.467265596558</v>
      </c>
      <c r="P91" s="77">
        <v>118.1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137.76999999999998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1364.5599999999997</v>
      </c>
      <c r="AB91" s="117">
        <f>-STOA!N91</f>
        <v>0</v>
      </c>
      <c r="AC91">
        <f t="shared" si="3"/>
        <v>29.110825859530848</v>
      </c>
      <c r="AD91">
        <f t="shared" si="4"/>
        <v>3278.9375672689744</v>
      </c>
      <c r="AE91">
        <f>'IDT-1'!B91</f>
        <v>0</v>
      </c>
      <c r="AF91" s="26"/>
      <c r="AG91">
        <f t="shared" si="5"/>
        <v>3353.9375672689744</v>
      </c>
      <c r="AI91" s="75">
        <f>PXIL!H91</f>
        <v>0</v>
      </c>
      <c r="AJ91" s="75">
        <f>PXIL!N91</f>
        <v>0</v>
      </c>
      <c r="AK91" s="75">
        <f>RTM_IEX!H91</f>
        <v>148.96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13.693198529411767</v>
      </c>
      <c r="F92">
        <f>GT_Spot!P92</f>
        <v>0</v>
      </c>
      <c r="G92">
        <f>PPCL_NG!P92</f>
        <v>33.950000000000003</v>
      </c>
      <c r="H92">
        <f>PPCL_Spot!P92</f>
        <v>88.94</v>
      </c>
      <c r="I92">
        <f>Bawana_NG!P92</f>
        <v>99.62</v>
      </c>
      <c r="J92">
        <f>Bawana_RLNG!P92</f>
        <v>0</v>
      </c>
      <c r="K92">
        <f>Bawana_Spot!P92</f>
        <v>55.06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1246.467265596558</v>
      </c>
      <c r="P92" s="77">
        <v>118.1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137.6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1412.8699999999997</v>
      </c>
      <c r="AB92" s="117">
        <f>-STOA!N92</f>
        <v>0</v>
      </c>
      <c r="AC92">
        <f t="shared" si="3"/>
        <v>29.655124084308532</v>
      </c>
      <c r="AD92">
        <f t="shared" si="4"/>
        <v>3340.2453400416607</v>
      </c>
      <c r="AE92">
        <f>'IDT-1'!B92</f>
        <v>0</v>
      </c>
      <c r="AF92" s="26"/>
      <c r="AG92">
        <f t="shared" si="5"/>
        <v>3415.2453400416607</v>
      </c>
      <c r="AI92" s="75">
        <f>PXIL!H92</f>
        <v>0</v>
      </c>
      <c r="AJ92" s="75">
        <f>PXIL!N92</f>
        <v>0</v>
      </c>
      <c r="AK92" s="75">
        <f>RTM_IEX!H92</f>
        <v>163.6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13.693198529411767</v>
      </c>
      <c r="F93">
        <f>GT_Spot!P93</f>
        <v>0</v>
      </c>
      <c r="G93">
        <f>PPCL_NG!P93</f>
        <v>33.950000000000003</v>
      </c>
      <c r="H93">
        <f>PPCL_Spot!P93</f>
        <v>88.94</v>
      </c>
      <c r="I93">
        <f>Bawana_NG!P93</f>
        <v>99.62</v>
      </c>
      <c r="J93">
        <f>Bawana_RLNG!P93</f>
        <v>0</v>
      </c>
      <c r="K93">
        <f>Bawana_Spot!P93</f>
        <v>25.63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1246.4004228144988</v>
      </c>
      <c r="P93" s="77">
        <v>118.1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117.64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1509.4899999999998</v>
      </c>
      <c r="AB93" s="117">
        <f>-STOA!N93</f>
        <v>0</v>
      </c>
      <c r="AC93">
        <f t="shared" si="3"/>
        <v>29.822351867826416</v>
      </c>
      <c r="AD93">
        <f t="shared" si="4"/>
        <v>3359.0812694760843</v>
      </c>
      <c r="AE93">
        <f>'IDT-1'!B93</f>
        <v>0</v>
      </c>
      <c r="AF93" s="26"/>
      <c r="AG93">
        <f t="shared" si="5"/>
        <v>3434.0812694760843</v>
      </c>
      <c r="AI93" s="75">
        <f>PXIL!H93</f>
        <v>0</v>
      </c>
      <c r="AJ93" s="75">
        <f>PXIL!N93</f>
        <v>0</v>
      </c>
      <c r="AK93" s="75">
        <f>RTM_IEX!H93</f>
        <v>135.44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13.693198529411767</v>
      </c>
      <c r="F94">
        <f>GT_Spot!P94</f>
        <v>0</v>
      </c>
      <c r="G94">
        <f>PPCL_NG!P94</f>
        <v>33.950000000000003</v>
      </c>
      <c r="H94">
        <f>PPCL_Spot!P94</f>
        <v>49.51</v>
      </c>
      <c r="I94">
        <f>Bawana_NG!P94</f>
        <v>99.62</v>
      </c>
      <c r="J94">
        <f>Bawana_RLNG!P94</f>
        <v>0</v>
      </c>
      <c r="K94">
        <f>Bawana_Spot!P94</f>
        <v>25.63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1246.4004228144988</v>
      </c>
      <c r="P94" s="77">
        <v>118.1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118.08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41.62</v>
      </c>
      <c r="Z94" s="75">
        <f>IEX!N94</f>
        <v>0</v>
      </c>
      <c r="AA94" s="117">
        <f>STOA!H94</f>
        <v>1509.4899999999998</v>
      </c>
      <c r="AB94" s="117">
        <f>-STOA!N94</f>
        <v>0</v>
      </c>
      <c r="AC94">
        <f t="shared" si="3"/>
        <v>29.532743867826408</v>
      </c>
      <c r="AD94">
        <f t="shared" si="4"/>
        <v>3326.4608774760836</v>
      </c>
      <c r="AE94">
        <f>'IDT-1'!B94</f>
        <v>0</v>
      </c>
      <c r="AF94" s="26"/>
      <c r="AG94">
        <f t="shared" si="5"/>
        <v>3401.4608774760836</v>
      </c>
      <c r="AI94" s="75">
        <f>PXIL!H94</f>
        <v>0</v>
      </c>
      <c r="AJ94" s="75">
        <f>PXIL!N94</f>
        <v>0</v>
      </c>
      <c r="AK94" s="75">
        <f>RTM_IEX!H94</f>
        <v>99.9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14.111600237953597</v>
      </c>
      <c r="F95">
        <f>GT_Spot!P95</f>
        <v>0</v>
      </c>
      <c r="G95">
        <f>PPCL_NG!P95</f>
        <v>33.950000000000003</v>
      </c>
      <c r="H95">
        <f>PPCL_Spot!P95</f>
        <v>49.51</v>
      </c>
      <c r="I95">
        <f>Bawana_NG!P95</f>
        <v>99.62</v>
      </c>
      <c r="J95">
        <f>Bawana_RLNG!P95</f>
        <v>0</v>
      </c>
      <c r="K95">
        <f>Bawana_Spot!P95</f>
        <v>25.63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1225.3522526203271</v>
      </c>
      <c r="P95" s="77">
        <v>118.1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118.21000000000001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1628.7999999999997</v>
      </c>
      <c r="AB95" s="117">
        <f>-STOA!N95</f>
        <v>0</v>
      </c>
      <c r="AC95">
        <f t="shared" si="3"/>
        <v>29.156897905152871</v>
      </c>
      <c r="AD95">
        <f t="shared" si="4"/>
        <v>3284.1269549531276</v>
      </c>
      <c r="AE95">
        <f>'IDT-1'!B95</f>
        <v>0</v>
      </c>
      <c r="AF95" s="26"/>
      <c r="AG95">
        <f t="shared" si="5"/>
        <v>3359.1269549531276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14.111600237953597</v>
      </c>
      <c r="F96">
        <f>GT_Spot!P96</f>
        <v>0</v>
      </c>
      <c r="G96">
        <f>PPCL_NG!P96</f>
        <v>33.950000000000003</v>
      </c>
      <c r="H96">
        <f>PPCL_Spot!P96</f>
        <v>49.51</v>
      </c>
      <c r="I96">
        <f>Bawana_NG!P96</f>
        <v>99.62</v>
      </c>
      <c r="J96">
        <f>Bawana_RLNG!P96</f>
        <v>0</v>
      </c>
      <c r="K96">
        <f>Bawana_Spot!P96</f>
        <v>24.15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1223.1121856065176</v>
      </c>
      <c r="P96" s="77">
        <v>118.1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118.81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1628.7999999999997</v>
      </c>
      <c r="AB96" s="117">
        <f>-STOA!N96</f>
        <v>0</v>
      </c>
      <c r="AC96">
        <f t="shared" si="3"/>
        <v>29.129441315431347</v>
      </c>
      <c r="AD96">
        <f t="shared" si="4"/>
        <v>3281.0343445290396</v>
      </c>
      <c r="AE96">
        <f>'IDT-1'!B96</f>
        <v>0</v>
      </c>
      <c r="AF96" s="26"/>
      <c r="AG96">
        <f t="shared" si="5"/>
        <v>3356.0343445290396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14.111600237953597</v>
      </c>
      <c r="F97">
        <f>GT_Spot!P97</f>
        <v>0</v>
      </c>
      <c r="G97">
        <f>PPCL_NG!P97</f>
        <v>33.950000000000003</v>
      </c>
      <c r="H97">
        <f>PPCL_Spot!P97</f>
        <v>49.51</v>
      </c>
      <c r="I97">
        <f>Bawana_NG!P97</f>
        <v>99.62</v>
      </c>
      <c r="J97">
        <f>Bawana_RLNG!P97</f>
        <v>0</v>
      </c>
      <c r="K97">
        <f>Bawana_Spot!P97</f>
        <v>25.63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1223.1121856065176</v>
      </c>
      <c r="P97" s="77">
        <v>118.1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118.63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9.4499999999999993</v>
      </c>
      <c r="Z97" s="75">
        <f>IEX!N97</f>
        <v>0</v>
      </c>
      <c r="AA97" s="117">
        <f>STOA!H97</f>
        <v>1628.7999999999997</v>
      </c>
      <c r="AB97" s="117">
        <f>-STOA!N97</f>
        <v>0</v>
      </c>
      <c r="AC97">
        <f t="shared" si="3"/>
        <v>29.224041315431347</v>
      </c>
      <c r="AD97">
        <f t="shared" si="4"/>
        <v>3291.6897445290397</v>
      </c>
      <c r="AE97">
        <f>'IDT-1'!B97</f>
        <v>0</v>
      </c>
      <c r="AF97" s="26"/>
      <c r="AG97">
        <f t="shared" si="5"/>
        <v>3366.6897445290397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14.111600237953597</v>
      </c>
      <c r="F98">
        <f>GT_Spot!P98</f>
        <v>0</v>
      </c>
      <c r="G98">
        <f>PPCL_NG!P98</f>
        <v>33.950000000000003</v>
      </c>
      <c r="H98">
        <f>PPCL_Spot!P98</f>
        <v>49.51</v>
      </c>
      <c r="I98">
        <f>Bawana_NG!P98</f>
        <v>99.62</v>
      </c>
      <c r="J98">
        <f>Bawana_RLNG!P98</f>
        <v>0</v>
      </c>
      <c r="K98">
        <f>Bawana_Spot!P98</f>
        <v>25.63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1223.1121856065176</v>
      </c>
      <c r="P98" s="77">
        <v>118.1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116.97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1628.7999999999997</v>
      </c>
      <c r="AB98" s="117">
        <f>-STOA!N98</f>
        <v>0</v>
      </c>
      <c r="AC98">
        <f t="shared" si="3"/>
        <v>29.126273315431344</v>
      </c>
      <c r="AD98">
        <f t="shared" si="4"/>
        <v>3280.6775125290396</v>
      </c>
      <c r="AE98">
        <f>'IDT-1'!B98</f>
        <v>0</v>
      </c>
      <c r="AF98" s="26"/>
      <c r="AG98">
        <f t="shared" si="5"/>
        <v>3355.6775125290396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0.45247107483969862</v>
      </c>
      <c r="F99">
        <f t="shared" si="6"/>
        <v>0</v>
      </c>
      <c r="G99">
        <f t="shared" si="6"/>
        <v>0.81479999999999886</v>
      </c>
      <c r="H99">
        <f t="shared" si="6"/>
        <v>1.121716004407685</v>
      </c>
      <c r="I99">
        <f t="shared" si="6"/>
        <v>2.3564425000000009</v>
      </c>
      <c r="J99">
        <f t="shared" si="6"/>
        <v>0</v>
      </c>
      <c r="K99">
        <f t="shared" si="6"/>
        <v>0.21605989701789713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28.434217005173853</v>
      </c>
      <c r="P99" s="77">
        <f t="shared" si="6"/>
        <v>2.7524825000000037</v>
      </c>
      <c r="Q99" s="77">
        <f t="shared" si="6"/>
        <v>0</v>
      </c>
      <c r="R99" s="80">
        <f t="shared" si="6"/>
        <v>0.38140657046278464</v>
      </c>
      <c r="S99" s="80">
        <f t="shared" si="6"/>
        <v>0</v>
      </c>
      <c r="T99" s="78">
        <f t="shared" si="6"/>
        <v>2.5175150000000013</v>
      </c>
      <c r="U99" s="78">
        <f t="shared" si="6"/>
        <v>2.0765225000000012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0.54027750000000008</v>
      </c>
      <c r="Z99" s="75">
        <f t="shared" si="6"/>
        <v>0</v>
      </c>
      <c r="AA99" s="117">
        <f t="shared" si="6"/>
        <v>25.523307499999987</v>
      </c>
      <c r="AB99" s="117">
        <f t="shared" si="6"/>
        <v>0</v>
      </c>
      <c r="AC99">
        <f t="shared" si="6"/>
        <v>0.60599285132647063</v>
      </c>
      <c r="AD99">
        <f t="shared" si="6"/>
        <v>66.358185200575434</v>
      </c>
      <c r="AE99">
        <f t="shared" si="6"/>
        <v>0.60693174999999999</v>
      </c>
      <c r="AG99">
        <f t="shared" si="6"/>
        <v>67.265116950575418</v>
      </c>
      <c r="AI99">
        <f t="shared" si="6"/>
        <v>0</v>
      </c>
      <c r="AJ99">
        <f t="shared" si="6"/>
        <v>0</v>
      </c>
      <c r="AK99">
        <f t="shared" si="6"/>
        <v>0.60493750000000013</v>
      </c>
      <c r="AL99">
        <f t="shared" si="6"/>
        <v>-0.94512750000000001</v>
      </c>
      <c r="AM99">
        <f t="shared" si="6"/>
        <v>0</v>
      </c>
      <c r="AN99">
        <f t="shared" si="6"/>
        <v>0</v>
      </c>
      <c r="AO99">
        <f t="shared" si="6"/>
        <v>0.11714999999999999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44740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10.638171869971034</v>
      </c>
      <c r="F3">
        <f>GT_Spot!Q3</f>
        <v>0</v>
      </c>
      <c r="G3">
        <f>PPCL_NG!Q3</f>
        <v>19.28</v>
      </c>
      <c r="H3">
        <f>PPCL_Spot!Q3</f>
        <v>23.298393214261083</v>
      </c>
      <c r="I3">
        <f>Bawana_NG!Q3</f>
        <v>49.919999999999995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888.59821702451416</v>
      </c>
      <c r="P3" s="77">
        <v>68.290000000000006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119.58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60.27</v>
      </c>
      <c r="Z3" s="75">
        <f>IEX!O3</f>
        <v>0</v>
      </c>
      <c r="AA3" s="117">
        <f>STOA!I3</f>
        <v>327.48</v>
      </c>
      <c r="AB3" s="117">
        <f>-STOA!O3</f>
        <v>0</v>
      </c>
      <c r="AC3">
        <f>SUMIF(B3:AB3,"&gt;0")*$AC$2-SUMIF(B3:AB3,"&lt;0")*($AC$2/(1-$AC$2))+SUMIF(AI3:AR3,"&gt;0")*$AC$2-SUMIF(AI3:AR3,"&lt;0")*($AC$2/(1-$AC$2))</f>
        <v>14.475074082556967</v>
      </c>
      <c r="AD3">
        <f>SUM(B3:AB3,AI3:AR3)-AC3</f>
        <v>1630.419708026189</v>
      </c>
      <c r="AE3">
        <f>'IDT-1'!C3</f>
        <v>0</v>
      </c>
      <c r="AF3" s="26"/>
      <c r="AG3">
        <f>SUM(AD3:AF3)</f>
        <v>1630.419708026189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22.54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10.638171869971034</v>
      </c>
      <c r="F4">
        <f>GT_Spot!Q4</f>
        <v>0</v>
      </c>
      <c r="G4">
        <f>PPCL_NG!Q4</f>
        <v>19.28</v>
      </c>
      <c r="H4">
        <f>PPCL_Spot!Q4</f>
        <v>23.298393214261083</v>
      </c>
      <c r="I4">
        <f>Bawana_NG!Q4</f>
        <v>49.919999999999995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876.51274587451417</v>
      </c>
      <c r="P4" s="77">
        <v>68.290000000000006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54.95</v>
      </c>
      <c r="Z4" s="75">
        <f>IEX!O4</f>
        <v>0</v>
      </c>
      <c r="AA4" s="117">
        <f>STOA!I4</f>
        <v>327.48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14.30632993643697</v>
      </c>
      <c r="AD4">
        <f t="shared" ref="AD4:AD67" si="1">SUM(B4:AB4,AI4:AR4)-AC4</f>
        <v>1611.4129810223096</v>
      </c>
      <c r="AE4">
        <f>'IDT-1'!C4</f>
        <v>0</v>
      </c>
      <c r="AF4" s="26"/>
      <c r="AG4">
        <f t="shared" ref="AG4:AG67" si="2">SUM(AD4:AF4)</f>
        <v>1611.4129810223096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20.88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15.572039209384542</v>
      </c>
      <c r="F5">
        <f>GT_Spot!Q5</f>
        <v>0</v>
      </c>
      <c r="G5">
        <f>PPCL_NG!Q5</f>
        <v>19.28</v>
      </c>
      <c r="H5">
        <f>PPCL_Spot!Q5</f>
        <v>28.93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883.59320345401102</v>
      </c>
      <c r="P5" s="77">
        <v>68.290000000000006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121.38999999999999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53.86</v>
      </c>
      <c r="Z5" s="75">
        <f>IEX!O5</f>
        <v>0</v>
      </c>
      <c r="AA5" s="117">
        <f>STOA!I5</f>
        <v>327.48</v>
      </c>
      <c r="AB5" s="117">
        <f>-STOA!O5</f>
        <v>0</v>
      </c>
      <c r="AC5">
        <f t="shared" si="0"/>
        <v>13.967934135437879</v>
      </c>
      <c r="AD5">
        <f t="shared" si="1"/>
        <v>1573.2973085279575</v>
      </c>
      <c r="AE5">
        <f>'IDT-1'!C5</f>
        <v>0</v>
      </c>
      <c r="AF5" s="26"/>
      <c r="AG5">
        <f t="shared" si="2"/>
        <v>1573.2973085279575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18.95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16.528252130567619</v>
      </c>
      <c r="F6">
        <f>GT_Spot!Q6</f>
        <v>0</v>
      </c>
      <c r="G6">
        <f>PPCL_NG!Q6</f>
        <v>19.28</v>
      </c>
      <c r="H6">
        <f>PPCL_Spot!Q6</f>
        <v>28.93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883.59320345401102</v>
      </c>
      <c r="P6" s="77">
        <v>68.290000000000006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121.1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49.39</v>
      </c>
      <c r="Z6" s="75">
        <f>IEX!O6</f>
        <v>0</v>
      </c>
      <c r="AA6" s="117">
        <f>STOA!I6</f>
        <v>327.48</v>
      </c>
      <c r="AB6" s="117">
        <f>-STOA!O6</f>
        <v>0</v>
      </c>
      <c r="AC6">
        <f t="shared" si="0"/>
        <v>13.917124809144292</v>
      </c>
      <c r="AD6">
        <f t="shared" si="1"/>
        <v>1567.5743307754344</v>
      </c>
      <c r="AE6">
        <f>'IDT-1'!C6</f>
        <v>0</v>
      </c>
      <c r="AF6" s="26"/>
      <c r="AG6">
        <f t="shared" si="2"/>
        <v>1567.5743307754344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16.98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14.395655430711608</v>
      </c>
      <c r="F7">
        <f>GT_Spot!Q7</f>
        <v>0</v>
      </c>
      <c r="G7">
        <f>PPCL_NG!Q7</f>
        <v>19.28</v>
      </c>
      <c r="H7">
        <f>PPCL_Spot!Q7</f>
        <v>24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885.27337012310818</v>
      </c>
      <c r="P7" s="77">
        <v>68.290000000000006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119.44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41.93</v>
      </c>
      <c r="Z7" s="75">
        <f>IEX!O7</f>
        <v>0</v>
      </c>
      <c r="AA7" s="117">
        <f>STOA!I7</f>
        <v>327.48</v>
      </c>
      <c r="AB7" s="117">
        <f>-STOA!O7</f>
        <v>0</v>
      </c>
      <c r="AC7">
        <f t="shared" si="0"/>
        <v>13.780703424873618</v>
      </c>
      <c r="AD7">
        <f t="shared" si="1"/>
        <v>1552.2083221289465</v>
      </c>
      <c r="AE7">
        <f>'IDT-1'!C7</f>
        <v>0</v>
      </c>
      <c r="AF7" s="26"/>
      <c r="AG7">
        <f t="shared" si="2"/>
        <v>1552.2083221289465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15.98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14.395655430711608</v>
      </c>
      <c r="F8">
        <f>GT_Spot!Q8</f>
        <v>0</v>
      </c>
      <c r="G8">
        <f>PPCL_NG!Q8</f>
        <v>19.28</v>
      </c>
      <c r="H8">
        <f>PPCL_Spot!Q8</f>
        <v>24</v>
      </c>
      <c r="I8">
        <f>Bawana_NG!Q8</f>
        <v>49.919999999999995</v>
      </c>
      <c r="J8">
        <f>Bawana_RLNG!Q8</f>
        <v>0</v>
      </c>
      <c r="K8">
        <f>Bawana_Spot!Q8</f>
        <v>42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885.27337012310818</v>
      </c>
      <c r="P8" s="77">
        <v>68.290000000000006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117.53999999999999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31.21</v>
      </c>
      <c r="Z8" s="75">
        <f>IEX!O8</f>
        <v>0</v>
      </c>
      <c r="AA8" s="117">
        <f>STOA!I8</f>
        <v>327.48</v>
      </c>
      <c r="AB8" s="117">
        <f>-STOA!O8</f>
        <v>0</v>
      </c>
      <c r="AC8">
        <f t="shared" si="0"/>
        <v>14.006599424873615</v>
      </c>
      <c r="AD8">
        <f t="shared" si="1"/>
        <v>1577.652426128946</v>
      </c>
      <c r="AE8">
        <f>'IDT-1'!C8</f>
        <v>0</v>
      </c>
      <c r="AF8" s="26"/>
      <c r="AG8">
        <f t="shared" si="2"/>
        <v>1577.652426128946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12.27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9.9775965831877311</v>
      </c>
      <c r="F9">
        <f>GT_Spot!Q9</f>
        <v>0</v>
      </c>
      <c r="G9">
        <f>PPCL_NG!Q9</f>
        <v>19.28</v>
      </c>
      <c r="H9">
        <f>PPCL_Spot!Q9</f>
        <v>28.925999999999998</v>
      </c>
      <c r="I9">
        <f>Bawana_NG!Q9</f>
        <v>49.919999999999995</v>
      </c>
      <c r="J9">
        <f>Bawana_RLNG!Q9</f>
        <v>0</v>
      </c>
      <c r="K9">
        <f>Bawana_Spot!Q9</f>
        <v>41.2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882.78827120710821</v>
      </c>
      <c r="P9" s="77">
        <v>68.290000000000006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115.8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24.06</v>
      </c>
      <c r="Z9" s="75">
        <f>IEX!O9</f>
        <v>0</v>
      </c>
      <c r="AA9" s="117">
        <f>STOA!I9</f>
        <v>327.48</v>
      </c>
      <c r="AB9" s="117">
        <f>-STOA!O9</f>
        <v>0</v>
      </c>
      <c r="AC9">
        <f t="shared" si="0"/>
        <v>14.520889618152667</v>
      </c>
      <c r="AD9">
        <f t="shared" si="1"/>
        <v>1490.9409781721431</v>
      </c>
      <c r="AE9">
        <f>'IDT-1'!C9</f>
        <v>0</v>
      </c>
      <c r="AF9" s="26"/>
      <c r="AG9">
        <f t="shared" si="2"/>
        <v>1490.9409781721431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-72</v>
      </c>
      <c r="AM9" s="75">
        <f>RTM_PXI!I9</f>
        <v>0</v>
      </c>
      <c r="AN9" s="75">
        <f>RTM_PXI!O9</f>
        <v>0</v>
      </c>
      <c r="AO9" s="192">
        <f>GDAM_IEX!I9</f>
        <v>9.74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9.9775965831877311</v>
      </c>
      <c r="F10">
        <f>GT_Spot!Q10</f>
        <v>0</v>
      </c>
      <c r="G10">
        <f>PPCL_NG!Q10</f>
        <v>19.28</v>
      </c>
      <c r="H10">
        <f>PPCL_Spot!Q10</f>
        <v>28.925999999999998</v>
      </c>
      <c r="I10">
        <f>Bawana_NG!Q10</f>
        <v>49.919999999999995</v>
      </c>
      <c r="J10">
        <f>Bawana_RLNG!Q10</f>
        <v>0</v>
      </c>
      <c r="K10">
        <f>Bawana_Spot!Q10</f>
        <v>41.2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879.35663595710821</v>
      </c>
      <c r="P10" s="77">
        <v>68.290000000000006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113.85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20.87</v>
      </c>
      <c r="Z10" s="75">
        <f>IEX!O10</f>
        <v>0</v>
      </c>
      <c r="AA10" s="117">
        <f>STOA!I10</f>
        <v>327.48</v>
      </c>
      <c r="AB10" s="117">
        <f>-STOA!O10</f>
        <v>0</v>
      </c>
      <c r="AC10">
        <f t="shared" si="0"/>
        <v>14.147015147242415</v>
      </c>
      <c r="AD10">
        <f t="shared" si="1"/>
        <v>1513.1132173930532</v>
      </c>
      <c r="AE10">
        <f>'IDT-1'!C10</f>
        <v>0</v>
      </c>
      <c r="AF10" s="26"/>
      <c r="AG10">
        <f t="shared" si="2"/>
        <v>1513.1132173930532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8.11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4.7774538818315149</v>
      </c>
      <c r="F11">
        <f>GT_Spot!Q11</f>
        <v>0</v>
      </c>
      <c r="G11">
        <f>PPCL_NG!Q11</f>
        <v>19.28</v>
      </c>
      <c r="H11">
        <f>PPCL_Spot!Q11</f>
        <v>28.925999999999998</v>
      </c>
      <c r="I11">
        <f>Bawana_NG!Q11</f>
        <v>49.92</v>
      </c>
      <c r="J11">
        <f>Bawana_RLNG!Q11</f>
        <v>0</v>
      </c>
      <c r="K11">
        <f>Bawana_Spot!Q11</f>
        <v>41.2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875.85993279061438</v>
      </c>
      <c r="P11" s="77">
        <v>68.290000000000006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115.91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327.48</v>
      </c>
      <c r="AB11" s="117">
        <f>-STOA!O11</f>
        <v>0</v>
      </c>
      <c r="AC11">
        <f t="shared" si="0"/>
        <v>13.85134315864973</v>
      </c>
      <c r="AD11">
        <f t="shared" si="1"/>
        <v>1475.7920435137962</v>
      </c>
      <c r="AE11">
        <f>'IDT-1'!C11</f>
        <v>10</v>
      </c>
      <c r="AF11" s="26"/>
      <c r="AG11">
        <f t="shared" si="2"/>
        <v>1485.7920435137962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4.7774538818315149</v>
      </c>
      <c r="F12">
        <f>GT_Spot!Q12</f>
        <v>0</v>
      </c>
      <c r="G12">
        <f>PPCL_NG!Q12</f>
        <v>19.28</v>
      </c>
      <c r="H12">
        <f>PPCL_Spot!Q12</f>
        <v>28.925999999999998</v>
      </c>
      <c r="I12">
        <f>Bawana_NG!Q12</f>
        <v>49.92</v>
      </c>
      <c r="J12">
        <f>Bawana_RLNG!Q12</f>
        <v>0</v>
      </c>
      <c r="K12">
        <f>Bawana_Spot!Q12</f>
        <v>51.5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875.85993279061438</v>
      </c>
      <c r="P12" s="77">
        <v>68.290000000000006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115.21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327.48</v>
      </c>
      <c r="AB12" s="117">
        <f>-STOA!O12</f>
        <v>0</v>
      </c>
      <c r="AC12">
        <f t="shared" si="0"/>
        <v>14.095629454049243</v>
      </c>
      <c r="AD12">
        <f t="shared" si="1"/>
        <v>1467.1477572183967</v>
      </c>
      <c r="AE12">
        <f>'IDT-1'!C12</f>
        <v>0</v>
      </c>
      <c r="AF12" s="26"/>
      <c r="AG12">
        <f t="shared" si="2"/>
        <v>1467.1477572183967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5.0968897573685075</v>
      </c>
      <c r="F13">
        <f>GT_Spot!Q13</f>
        <v>0</v>
      </c>
      <c r="G13">
        <f>PPCL_NG!Q13</f>
        <v>19.28</v>
      </c>
      <c r="H13">
        <f>PPCL_Spot!Q13</f>
        <v>24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860.27637192753105</v>
      </c>
      <c r="P13" s="77">
        <v>68.290000000000006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114.53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327.48</v>
      </c>
      <c r="AB13" s="117">
        <f>-STOA!O13</f>
        <v>0</v>
      </c>
      <c r="AC13">
        <f t="shared" si="0"/>
        <v>13.059256615660047</v>
      </c>
      <c r="AD13">
        <f t="shared" si="1"/>
        <v>1440.8140050692396</v>
      </c>
      <c r="AE13">
        <f>'IDT-1'!C13</f>
        <v>0</v>
      </c>
      <c r="AF13" s="26"/>
      <c r="AG13">
        <f t="shared" si="2"/>
        <v>1440.8140050692396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3.4621920135938833</v>
      </c>
      <c r="F14">
        <f>GT_Spot!Q14</f>
        <v>0</v>
      </c>
      <c r="G14">
        <f>PPCL_NG!Q14</f>
        <v>19.28</v>
      </c>
      <c r="H14">
        <f>PPCL_Spot!Q14</f>
        <v>24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857.82586449731741</v>
      </c>
      <c r="P14" s="77">
        <v>68.290000000000006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113.74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</v>
      </c>
      <c r="AA14" s="117">
        <f>STOA!I14</f>
        <v>327.48</v>
      </c>
      <c r="AB14" s="117">
        <f>-STOA!O14</f>
        <v>0</v>
      </c>
      <c r="AC14">
        <f t="shared" si="0"/>
        <v>13.105136085350903</v>
      </c>
      <c r="AD14">
        <f t="shared" si="1"/>
        <v>1425.8929204255603</v>
      </c>
      <c r="AE14">
        <f>'IDT-1'!C14</f>
        <v>-8.0440000000000005</v>
      </c>
      <c r="AF14" s="26"/>
      <c r="AG14">
        <f t="shared" si="2"/>
        <v>1417.8489204255602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9.3016304347826093</v>
      </c>
      <c r="F15">
        <f>GT_Spot!Q15</f>
        <v>0</v>
      </c>
      <c r="G15">
        <f>PPCL_NG!Q15</f>
        <v>19.28</v>
      </c>
      <c r="H15">
        <f>PPCL_Spot!Q15</f>
        <v>28.93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857.52543124187196</v>
      </c>
      <c r="P15" s="77">
        <v>68.290000000000006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12.39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310.19</v>
      </c>
      <c r="AB15" s="117">
        <f>-STOA!O15</f>
        <v>0</v>
      </c>
      <c r="AC15">
        <f t="shared" si="0"/>
        <v>12.354030142754564</v>
      </c>
      <c r="AD15">
        <f t="shared" si="1"/>
        <v>1391.5130315339002</v>
      </c>
      <c r="AE15">
        <f>'IDT-1'!C15</f>
        <v>-5</v>
      </c>
      <c r="AF15" s="26"/>
      <c r="AG15">
        <f t="shared" si="2"/>
        <v>1386.5130315339002</v>
      </c>
      <c r="AI15" s="75">
        <f>PXIL!I15</f>
        <v>0</v>
      </c>
      <c r="AJ15" s="75">
        <f>PXIL!O15</f>
        <v>0</v>
      </c>
      <c r="AK15" s="75">
        <f>RTM_IEX!I15</f>
        <v>48.04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9.3016304347826093</v>
      </c>
      <c r="F16">
        <f>GT_Spot!Q16</f>
        <v>0</v>
      </c>
      <c r="G16">
        <f>PPCL_NG!Q16</f>
        <v>19.28</v>
      </c>
      <c r="H16">
        <f>PPCL_Spot!Q16</f>
        <v>28.93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860.44152965462581</v>
      </c>
      <c r="P16" s="77">
        <v>68.290000000000006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12.15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310.19</v>
      </c>
      <c r="AB16" s="117">
        <f>-STOA!O16</f>
        <v>0</v>
      </c>
      <c r="AC16">
        <f t="shared" si="0"/>
        <v>11.954827808786796</v>
      </c>
      <c r="AD16">
        <f t="shared" si="1"/>
        <v>1346.5483322806217</v>
      </c>
      <c r="AE16">
        <f>'IDT-1'!C16</f>
        <v>-20</v>
      </c>
      <c r="AF16" s="26"/>
      <c r="AG16">
        <f t="shared" si="2"/>
        <v>1326.5483322806217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9.5869565217391326</v>
      </c>
      <c r="F17">
        <f>GT_Spot!Q17</f>
        <v>0</v>
      </c>
      <c r="G17">
        <f>PPCL_NG!Q17</f>
        <v>19.28</v>
      </c>
      <c r="H17">
        <f>PPCL_Spot!Q17</f>
        <v>28.93</v>
      </c>
      <c r="I17">
        <f>Bawana_NG!Q17</f>
        <v>49.92</v>
      </c>
      <c r="J17">
        <f>Bawana_RLNG!Q17</f>
        <v>0</v>
      </c>
      <c r="K17">
        <f>Bawana_Spot!Q17</f>
        <v>52.5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858.82073562282426</v>
      </c>
      <c r="P17" s="77">
        <v>68.290000000000006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14.14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310.19</v>
      </c>
      <c r="AB17" s="117">
        <f>-STOA!O17</f>
        <v>0</v>
      </c>
      <c r="AC17">
        <f t="shared" si="0"/>
        <v>12.635195690872159</v>
      </c>
      <c r="AD17">
        <f t="shared" si="1"/>
        <v>1423.1824964536913</v>
      </c>
      <c r="AE17">
        <f>'IDT-1'!C17</f>
        <v>-40</v>
      </c>
      <c r="AF17" s="26"/>
      <c r="AG17">
        <f t="shared" si="2"/>
        <v>1383.1824964536913</v>
      </c>
      <c r="AI17" s="75">
        <f>PXIL!I17</f>
        <v>0</v>
      </c>
      <c r="AJ17" s="75">
        <f>PXIL!O17</f>
        <v>0</v>
      </c>
      <c r="AK17" s="75">
        <f>RTM_IEX!I17</f>
        <v>24.16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9.5869565217391326</v>
      </c>
      <c r="F18">
        <f>GT_Spot!Q18</f>
        <v>0</v>
      </c>
      <c r="G18">
        <f>PPCL_NG!Q18</f>
        <v>19.28</v>
      </c>
      <c r="H18">
        <f>PPCL_Spot!Q18</f>
        <v>28.93</v>
      </c>
      <c r="I18">
        <f>Bawana_NG!Q18</f>
        <v>49.92</v>
      </c>
      <c r="J18">
        <f>Bawana_RLNG!Q18</f>
        <v>0</v>
      </c>
      <c r="K18">
        <f>Bawana_Spot!Q18</f>
        <v>52.5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858.82073562282426</v>
      </c>
      <c r="P18" s="77">
        <v>68.290000000000006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13.42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310.19</v>
      </c>
      <c r="AB18" s="117">
        <f>-STOA!O18</f>
        <v>0</v>
      </c>
      <c r="AC18">
        <f t="shared" si="0"/>
        <v>12.416251690872159</v>
      </c>
      <c r="AD18">
        <f t="shared" si="1"/>
        <v>1398.5214404536914</v>
      </c>
      <c r="AE18">
        <f>'IDT-1'!C18</f>
        <v>-45</v>
      </c>
      <c r="AF18" s="26"/>
      <c r="AG18">
        <f t="shared" si="2"/>
        <v>1353.5214404536914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16.8</v>
      </c>
      <c r="F19">
        <f>GT_Spot!Q19</f>
        <v>0</v>
      </c>
      <c r="G19">
        <f>PPCL_NG!Q19</f>
        <v>19.28</v>
      </c>
      <c r="H19">
        <f>PPCL_Spot!Q19</f>
        <v>29.73</v>
      </c>
      <c r="I19">
        <f>Bawana_NG!Q19</f>
        <v>49.92</v>
      </c>
      <c r="J19">
        <f>Bawana_RLNG!Q19</f>
        <v>0</v>
      </c>
      <c r="K19">
        <f>Bawana_Spot!Q19</f>
        <v>52.5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858.82073562282426</v>
      </c>
      <c r="P19" s="77">
        <v>68.290000000000006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12.79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310.19</v>
      </c>
      <c r="AB19" s="117">
        <f>-STOA!O19</f>
        <v>0</v>
      </c>
      <c r="AC19">
        <f t="shared" si="0"/>
        <v>12.481222473480853</v>
      </c>
      <c r="AD19">
        <f t="shared" si="1"/>
        <v>1405.8395131493435</v>
      </c>
      <c r="AE19">
        <f>'IDT-1'!C19</f>
        <v>-65</v>
      </c>
      <c r="AF19" s="26"/>
      <c r="AG19">
        <f t="shared" si="2"/>
        <v>1340.8395131493435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16.8</v>
      </c>
      <c r="F20">
        <f>GT_Spot!Q20</f>
        <v>0</v>
      </c>
      <c r="G20">
        <f>PPCL_NG!Q20</f>
        <v>19.28</v>
      </c>
      <c r="H20">
        <f>PPCL_Spot!Q20</f>
        <v>29.73</v>
      </c>
      <c r="I20">
        <f>Bawana_NG!Q20</f>
        <v>49.92</v>
      </c>
      <c r="J20">
        <f>Bawana_RLNG!Q20</f>
        <v>0</v>
      </c>
      <c r="K20">
        <f>Bawana_Spot!Q20</f>
        <v>52.5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858.82073562282426</v>
      </c>
      <c r="P20" s="77">
        <v>68.290000000000006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12.19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</v>
      </c>
      <c r="AA20" s="117">
        <f>STOA!I20</f>
        <v>310.19</v>
      </c>
      <c r="AB20" s="117">
        <f>-STOA!O20</f>
        <v>0</v>
      </c>
      <c r="AC20">
        <f t="shared" si="0"/>
        <v>12.520333111091832</v>
      </c>
      <c r="AD20">
        <f t="shared" si="1"/>
        <v>1400.2004025117326</v>
      </c>
      <c r="AE20">
        <f>'IDT-1'!C20</f>
        <v>-77.474999999999994</v>
      </c>
      <c r="AF20" s="26"/>
      <c r="AG20">
        <f t="shared" si="2"/>
        <v>1322.7254025117327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16.8</v>
      </c>
      <c r="F21">
        <f>GT_Spot!Q21</f>
        <v>0</v>
      </c>
      <c r="G21">
        <f>PPCL_NG!Q21</f>
        <v>19.28</v>
      </c>
      <c r="H21">
        <f>PPCL_Spot!Q21</f>
        <v>29.73</v>
      </c>
      <c r="I21">
        <f>Bawana_NG!Q21</f>
        <v>49.92</v>
      </c>
      <c r="J21">
        <f>Bawana_RLNG!Q21</f>
        <v>0</v>
      </c>
      <c r="K21">
        <f>Bawana_Spot!Q21</f>
        <v>52.5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859.40478383187383</v>
      </c>
      <c r="P21" s="77">
        <v>68.290000000000006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-35</v>
      </c>
      <c r="AA21" s="117">
        <f>STOA!I21</f>
        <v>310.19</v>
      </c>
      <c r="AB21" s="117">
        <f>-STOA!O21</f>
        <v>0</v>
      </c>
      <c r="AC21">
        <f t="shared" si="0"/>
        <v>13.187724299496116</v>
      </c>
      <c r="AD21">
        <f t="shared" si="1"/>
        <v>1324.7070595323778</v>
      </c>
      <c r="AE21">
        <f>'IDT-1'!C21</f>
        <v>-63.503999999999998</v>
      </c>
      <c r="AF21" s="26"/>
      <c r="AG21">
        <f t="shared" si="2"/>
        <v>1261.2030595323779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16.8</v>
      </c>
      <c r="F22">
        <f>GT_Spot!Q22</f>
        <v>0</v>
      </c>
      <c r="G22">
        <f>PPCL_NG!Q22</f>
        <v>19.28</v>
      </c>
      <c r="H22">
        <f>PPCL_Spot!Q22</f>
        <v>29.73</v>
      </c>
      <c r="I22">
        <f>Bawana_NG!Q22</f>
        <v>49.92</v>
      </c>
      <c r="J22">
        <f>Bawana_RLNG!Q22</f>
        <v>0</v>
      </c>
      <c r="K22">
        <f>Bawana_Spot!Q22</f>
        <v>52.5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858.10947945092153</v>
      </c>
      <c r="P22" s="77">
        <v>68.290000000000006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11.62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-60</v>
      </c>
      <c r="AA22" s="117">
        <f>STOA!I22</f>
        <v>310.19</v>
      </c>
      <c r="AB22" s="117">
        <f>-STOA!O22</f>
        <v>0</v>
      </c>
      <c r="AC22">
        <f t="shared" si="0"/>
        <v>13.130526983332759</v>
      </c>
      <c r="AD22">
        <f t="shared" si="1"/>
        <v>1328.3089524675886</v>
      </c>
      <c r="AE22">
        <f>'IDT-1'!C22</f>
        <v>-54.613999999999997</v>
      </c>
      <c r="AF22" s="26"/>
      <c r="AG22">
        <f t="shared" si="2"/>
        <v>1273.6949524675886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16.8</v>
      </c>
      <c r="F23">
        <f>GT_Spot!Q23</f>
        <v>0</v>
      </c>
      <c r="G23">
        <f>PPCL_NG!Q23</f>
        <v>19.28</v>
      </c>
      <c r="H23">
        <f>PPCL_Spot!Q23</f>
        <v>29.73</v>
      </c>
      <c r="I23">
        <f>Bawana_NG!Q23</f>
        <v>49.92</v>
      </c>
      <c r="J23">
        <f>Bawana_RLNG!Q23</f>
        <v>0</v>
      </c>
      <c r="K23">
        <f>Bawana_Spot!Q23</f>
        <v>52.5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855.14155549092152</v>
      </c>
      <c r="P23" s="77">
        <v>68.290000000000006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11.28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-100</v>
      </c>
      <c r="AA23" s="117">
        <f>STOA!I23</f>
        <v>310.19</v>
      </c>
      <c r="AB23" s="117">
        <f>-STOA!O23</f>
        <v>0</v>
      </c>
      <c r="AC23">
        <f t="shared" si="0"/>
        <v>13.456542353372571</v>
      </c>
      <c r="AD23">
        <f t="shared" si="1"/>
        <v>1284.6750131375491</v>
      </c>
      <c r="AE23">
        <f>'IDT-1'!C23</f>
        <v>-33.869</v>
      </c>
      <c r="AF23" s="26"/>
      <c r="AG23">
        <f t="shared" si="2"/>
        <v>1250.8060131375491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16.8</v>
      </c>
      <c r="F24">
        <f>GT_Spot!Q24</f>
        <v>0</v>
      </c>
      <c r="G24">
        <f>PPCL_NG!Q24</f>
        <v>19.28</v>
      </c>
      <c r="H24">
        <f>PPCL_Spot!Q24</f>
        <v>29.73</v>
      </c>
      <c r="I24">
        <f>Bawana_NG!Q24</f>
        <v>49.92</v>
      </c>
      <c r="J24">
        <f>Bawana_RLNG!Q24</f>
        <v>0</v>
      </c>
      <c r="K24">
        <f>Bawana_Spot!Q24</f>
        <v>52.5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853.84625136393743</v>
      </c>
      <c r="P24" s="77">
        <v>68.290000000000006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10.97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-155</v>
      </c>
      <c r="AA24" s="117">
        <f>STOA!I24</f>
        <v>310.19</v>
      </c>
      <c r="AB24" s="117">
        <f>-STOA!O24</f>
        <v>0</v>
      </c>
      <c r="AC24">
        <f t="shared" si="0"/>
        <v>13.930712690775856</v>
      </c>
      <c r="AD24">
        <f t="shared" si="1"/>
        <v>1227.5955386731616</v>
      </c>
      <c r="AE24">
        <f>'IDT-1'!C24</f>
        <v>0</v>
      </c>
      <c r="AF24" s="26"/>
      <c r="AG24">
        <f t="shared" si="2"/>
        <v>1227.5955386731616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16.8</v>
      </c>
      <c r="F25">
        <f>GT_Spot!Q25</f>
        <v>0</v>
      </c>
      <c r="G25">
        <f>PPCL_NG!Q25</f>
        <v>19.28</v>
      </c>
      <c r="H25">
        <f>PPCL_Spot!Q25</f>
        <v>29.73</v>
      </c>
      <c r="I25">
        <f>Bawana_NG!Q25</f>
        <v>49.92</v>
      </c>
      <c r="J25">
        <f>Bawana_RLNG!Q25</f>
        <v>0</v>
      </c>
      <c r="K25">
        <f>Bawana_Spot!Q25</f>
        <v>52.5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856.72730577358823</v>
      </c>
      <c r="P25" s="77">
        <v>68.290000000000006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10.61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-180</v>
      </c>
      <c r="AA25" s="117">
        <f>STOA!I25</f>
        <v>310.19</v>
      </c>
      <c r="AB25" s="117">
        <f>-STOA!O25</f>
        <v>0</v>
      </c>
      <c r="AC25">
        <f t="shared" si="0"/>
        <v>14.21924179524664</v>
      </c>
      <c r="AD25">
        <f t="shared" si="1"/>
        <v>1199.8280639783416</v>
      </c>
      <c r="AE25">
        <f>'IDT-1'!C25</f>
        <v>0</v>
      </c>
      <c r="AF25" s="26"/>
      <c r="AG25">
        <f t="shared" si="2"/>
        <v>1199.8280639783416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16.8</v>
      </c>
      <c r="F26">
        <f>GT_Spot!Q26</f>
        <v>0</v>
      </c>
      <c r="G26">
        <f>PPCL_NG!Q26</f>
        <v>19.28</v>
      </c>
      <c r="H26">
        <f>PPCL_Spot!Q26</f>
        <v>29.73</v>
      </c>
      <c r="I26">
        <f>Bawana_NG!Q26</f>
        <v>49.92</v>
      </c>
      <c r="J26">
        <f>Bawana_RLNG!Q26</f>
        <v>0</v>
      </c>
      <c r="K26">
        <f>Bawana_Spot!Q26</f>
        <v>52.5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859.69374905498512</v>
      </c>
      <c r="P26" s="77">
        <v>68.290000000000006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0.26</v>
      </c>
      <c r="U26" s="78">
        <f>SUMPRODUCT(LTA!F26:AJ26,LTA!F$102:AJ$102,LTA!F$104:AJ$104)</f>
        <v>10.28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-205</v>
      </c>
      <c r="AA26" s="117">
        <f>STOA!I26</f>
        <v>310.19</v>
      </c>
      <c r="AB26" s="117">
        <f>-STOA!O26</f>
        <v>0</v>
      </c>
      <c r="AC26">
        <f t="shared" si="0"/>
        <v>14.821808785065627</v>
      </c>
      <c r="AD26">
        <f t="shared" si="1"/>
        <v>1137.1219402699194</v>
      </c>
      <c r="AE26">
        <f>'IDT-1'!C26</f>
        <v>0</v>
      </c>
      <c r="AF26" s="26"/>
      <c r="AG26">
        <f t="shared" si="2"/>
        <v>1137.1219402699194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16.8</v>
      </c>
      <c r="F27">
        <f>GT_Spot!Q27</f>
        <v>0</v>
      </c>
      <c r="G27">
        <f>PPCL_NG!Q27</f>
        <v>19.28</v>
      </c>
      <c r="H27">
        <f>PPCL_Spot!Q27</f>
        <v>29.73</v>
      </c>
      <c r="I27">
        <f>Bawana_NG!Q27</f>
        <v>49.92</v>
      </c>
      <c r="J27">
        <f>Bawana_RLNG!Q27</f>
        <v>0</v>
      </c>
      <c r="K27">
        <f>Bawana_Spot!Q27</f>
        <v>52.5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826.38825521655258</v>
      </c>
      <c r="P27" s="77">
        <v>68.290000000000006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1.5</v>
      </c>
      <c r="U27" s="78">
        <f>SUMPRODUCT(LTA!F27:AJ27,LTA!F$102:AJ$102,LTA!F$104:AJ$104)</f>
        <v>10.08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-123</v>
      </c>
      <c r="AA27" s="117">
        <f>STOA!I27</f>
        <v>263.64</v>
      </c>
      <c r="AB27" s="117">
        <f>-STOA!O27</f>
        <v>0</v>
      </c>
      <c r="AC27">
        <f t="shared" si="0"/>
        <v>13.045100881579593</v>
      </c>
      <c r="AD27">
        <f t="shared" si="1"/>
        <v>1182.083154334973</v>
      </c>
      <c r="AE27">
        <f>'IDT-1'!C27</f>
        <v>0</v>
      </c>
      <c r="AF27" s="26"/>
      <c r="AG27">
        <f t="shared" si="2"/>
        <v>1182.083154334973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16.8</v>
      </c>
      <c r="F28">
        <f>GT_Spot!Q28</f>
        <v>0</v>
      </c>
      <c r="G28">
        <f>PPCL_NG!Q28</f>
        <v>19.28</v>
      </c>
      <c r="H28">
        <f>PPCL_Spot!Q28</f>
        <v>29.73</v>
      </c>
      <c r="I28">
        <f>Bawana_NG!Q28</f>
        <v>49.92</v>
      </c>
      <c r="J28">
        <f>Bawana_RLNG!Q28</f>
        <v>0</v>
      </c>
      <c r="K28">
        <f>Bawana_Spot!Q28</f>
        <v>61.68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863.55334447554628</v>
      </c>
      <c r="P28" s="77">
        <v>68.290000000000006</v>
      </c>
      <c r="Q28" s="77">
        <v>0</v>
      </c>
      <c r="R28" s="80">
        <v>0.50721311475409836</v>
      </c>
      <c r="S28" s="80">
        <v>0</v>
      </c>
      <c r="T28" s="78">
        <f>SUMPRODUCT(LTA!F28:AJ28,LTA!F$101:AJ$101,LTA!F$104:AJ$104)</f>
        <v>3.4400000000000004</v>
      </c>
      <c r="U28" s="78">
        <f>SUMPRODUCT(LTA!F28:AJ28,LTA!F$102:AJ$102,LTA!F$104:AJ$104)</f>
        <v>7.43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-220</v>
      </c>
      <c r="AA28" s="117">
        <f>STOA!I28</f>
        <v>264.08999999999997</v>
      </c>
      <c r="AB28" s="117">
        <f>-STOA!O28</f>
        <v>0</v>
      </c>
      <c r="AC28">
        <f t="shared" si="0"/>
        <v>14.194696961677614</v>
      </c>
      <c r="AD28">
        <f t="shared" si="1"/>
        <v>1156.8858606286226</v>
      </c>
      <c r="AE28">
        <f>'IDT-1'!C28</f>
        <v>0</v>
      </c>
      <c r="AF28" s="26"/>
      <c r="AG28">
        <f t="shared" si="2"/>
        <v>1156.8858606286226</v>
      </c>
      <c r="AI28" s="75">
        <f>PXIL!I28</f>
        <v>0</v>
      </c>
      <c r="AJ28" s="75">
        <f>PXIL!O28</f>
        <v>0</v>
      </c>
      <c r="AK28" s="75">
        <f>RTM_IEX!I28</f>
        <v>6.36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16.8</v>
      </c>
      <c r="F29">
        <f>GT_Spot!Q29</f>
        <v>0</v>
      </c>
      <c r="G29">
        <f>PPCL_NG!Q29</f>
        <v>19.28</v>
      </c>
      <c r="H29">
        <f>PPCL_Spot!Q29</f>
        <v>29.73</v>
      </c>
      <c r="I29">
        <f>Bawana_NG!Q29</f>
        <v>49.92</v>
      </c>
      <c r="J29">
        <f>Bawana_RLNG!Q29</f>
        <v>0</v>
      </c>
      <c r="K29">
        <f>Bawana_Spot!Q29</f>
        <v>61.68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865.47415699154624</v>
      </c>
      <c r="P29" s="77">
        <v>68.290000000000006</v>
      </c>
      <c r="Q29" s="77">
        <v>0</v>
      </c>
      <c r="R29" s="80">
        <v>5.5372174786539423</v>
      </c>
      <c r="S29" s="80">
        <v>0</v>
      </c>
      <c r="T29" s="78">
        <f>SUMPRODUCT(LTA!F29:AJ29,LTA!F$101:AJ$101,LTA!F$104:AJ$104)</f>
        <v>5.87</v>
      </c>
      <c r="U29" s="78">
        <f>SUMPRODUCT(LTA!F29:AJ29,LTA!F$102:AJ$102,LTA!F$104:AJ$104)</f>
        <v>7.21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-230</v>
      </c>
      <c r="AA29" s="117">
        <f>STOA!I29</f>
        <v>264.39</v>
      </c>
      <c r="AB29" s="117">
        <f>-STOA!O29</f>
        <v>0</v>
      </c>
      <c r="AC29">
        <f t="shared" si="0"/>
        <v>14.310765425442682</v>
      </c>
      <c r="AD29">
        <f t="shared" si="1"/>
        <v>1149.8706090447572</v>
      </c>
      <c r="AE29">
        <f>'IDT-1'!C29</f>
        <v>0</v>
      </c>
      <c r="AF29" s="26"/>
      <c r="AG29">
        <f t="shared" si="2"/>
        <v>1149.8706090447572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13.640775733465937</v>
      </c>
      <c r="F30">
        <f>GT_Spot!Q30</f>
        <v>0</v>
      </c>
      <c r="G30">
        <f>PPCL_NG!Q30</f>
        <v>19.28</v>
      </c>
      <c r="H30">
        <f>PPCL_Spot!Q30</f>
        <v>29.73</v>
      </c>
      <c r="I30">
        <f>Bawana_NG!Q30</f>
        <v>49.92</v>
      </c>
      <c r="J30">
        <f>Bawana_RLNG!Q30</f>
        <v>0</v>
      </c>
      <c r="K30">
        <f>Bawana_Spot!Q30</f>
        <v>52.5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864.25075383903197</v>
      </c>
      <c r="P30" s="77">
        <v>68.290000000000006</v>
      </c>
      <c r="Q30" s="77">
        <v>0</v>
      </c>
      <c r="R30" s="80">
        <v>13.409999999999998</v>
      </c>
      <c r="S30" s="80">
        <v>0</v>
      </c>
      <c r="T30" s="78">
        <f>SUMPRODUCT(LTA!F30:AJ30,LTA!F$101:AJ$101,LTA!F$104:AJ$104)</f>
        <v>8.81</v>
      </c>
      <c r="U30" s="78">
        <f>SUMPRODUCT(LTA!F30:AJ30,LTA!F$102:AJ$102,LTA!F$104:AJ$104)</f>
        <v>6.84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-240</v>
      </c>
      <c r="AA30" s="117">
        <f>STOA!I30</f>
        <v>264.99</v>
      </c>
      <c r="AB30" s="117">
        <f>-STOA!O30</f>
        <v>0</v>
      </c>
      <c r="AC30">
        <f t="shared" si="0"/>
        <v>14.377372065564856</v>
      </c>
      <c r="AD30">
        <f t="shared" si="1"/>
        <v>1137.2841575069328</v>
      </c>
      <c r="AE30">
        <f>'IDT-1'!C30</f>
        <v>0</v>
      </c>
      <c r="AF30" s="26"/>
      <c r="AG30">
        <f t="shared" si="2"/>
        <v>1137.2841575069328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13.640775733465937</v>
      </c>
      <c r="F31">
        <f>GT_Spot!Q31</f>
        <v>0</v>
      </c>
      <c r="G31">
        <f>PPCL_NG!Q31</f>
        <v>19.28</v>
      </c>
      <c r="H31">
        <f>PPCL_Spot!Q31</f>
        <v>25.2</v>
      </c>
      <c r="I31">
        <f>Bawana_NG!Q31</f>
        <v>49.92</v>
      </c>
      <c r="J31">
        <f>Bawana_RLNG!Q31</f>
        <v>0</v>
      </c>
      <c r="K31">
        <f>Bawana_Spot!Q31</f>
        <v>52.5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865.23746360840232</v>
      </c>
      <c r="P31" s="77">
        <v>68.290000000000006</v>
      </c>
      <c r="Q31" s="77">
        <v>0</v>
      </c>
      <c r="R31" s="80">
        <v>21.56</v>
      </c>
      <c r="S31" s="80">
        <v>0</v>
      </c>
      <c r="T31" s="78">
        <f>SUMPRODUCT(LTA!F31:AJ31,LTA!F$101:AJ$101,LTA!F$104:AJ$104)</f>
        <v>18.670000000000002</v>
      </c>
      <c r="U31" s="78">
        <f>SUMPRODUCT(LTA!F31:AJ31,LTA!F$102:AJ$102,LTA!F$104:AJ$104)</f>
        <v>6.34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-232.2</v>
      </c>
      <c r="AA31" s="117">
        <f>STOA!I31</f>
        <v>265.93</v>
      </c>
      <c r="AB31" s="117">
        <f>-STOA!O31</f>
        <v>0</v>
      </c>
      <c r="AC31">
        <f t="shared" si="0"/>
        <v>14.439301716862193</v>
      </c>
      <c r="AD31">
        <f t="shared" si="1"/>
        <v>1159.928937625006</v>
      </c>
      <c r="AE31">
        <f>'IDT-1'!C31</f>
        <v>0</v>
      </c>
      <c r="AF31" s="26"/>
      <c r="AG31">
        <f t="shared" si="2"/>
        <v>1159.928937625006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13.640775733465937</v>
      </c>
      <c r="F32">
        <f>GT_Spot!Q32</f>
        <v>0</v>
      </c>
      <c r="G32">
        <f>PPCL_NG!Q32</f>
        <v>19.28</v>
      </c>
      <c r="H32">
        <f>PPCL_Spot!Q32</f>
        <v>25.2</v>
      </c>
      <c r="I32">
        <f>Bawana_NG!Q32</f>
        <v>49.920000000000016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866.05802986219851</v>
      </c>
      <c r="P32" s="77">
        <v>68.290000000000006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26.58</v>
      </c>
      <c r="U32" s="78">
        <f>SUMPRODUCT(LTA!F32:AJ32,LTA!F$102:AJ$102,LTA!F$104:AJ$104)</f>
        <v>5.97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-208</v>
      </c>
      <c r="AA32" s="117">
        <f>STOA!I32</f>
        <v>266.83000000000004</v>
      </c>
      <c r="AB32" s="117">
        <f>-STOA!O32</f>
        <v>0</v>
      </c>
      <c r="AC32">
        <f t="shared" si="0"/>
        <v>14.107609201913355</v>
      </c>
      <c r="AD32">
        <f t="shared" si="1"/>
        <v>1120.9611963937509</v>
      </c>
      <c r="AE32">
        <f>'IDT-1'!C32</f>
        <v>0</v>
      </c>
      <c r="AF32" s="26"/>
      <c r="AG32">
        <f t="shared" si="2"/>
        <v>1120.9611963937509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13.640775733465937</v>
      </c>
      <c r="F33">
        <f>GT_Spot!Q33</f>
        <v>0</v>
      </c>
      <c r="G33">
        <f>PPCL_NG!Q33</f>
        <v>19.28</v>
      </c>
      <c r="H33">
        <f>PPCL_Spot!Q33</f>
        <v>25.2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878.40577847050724</v>
      </c>
      <c r="P33" s="77">
        <v>68.290000000000006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37.089999999999996</v>
      </c>
      <c r="U33" s="78">
        <f>SUMPRODUCT(LTA!F33:AJ33,LTA!F$102:AJ$102,LTA!F$104:AJ$104)</f>
        <v>5.63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-206</v>
      </c>
      <c r="AA33" s="117">
        <f>STOA!I33</f>
        <v>268.03000000000003</v>
      </c>
      <c r="AB33" s="117">
        <f>-STOA!O33</f>
        <v>0</v>
      </c>
      <c r="AC33">
        <f t="shared" si="0"/>
        <v>14.34295977223306</v>
      </c>
      <c r="AD33">
        <f t="shared" si="1"/>
        <v>1141.4435944317399</v>
      </c>
      <c r="AE33">
        <f>'IDT-1'!C33</f>
        <v>0</v>
      </c>
      <c r="AF33" s="26"/>
      <c r="AG33">
        <f t="shared" si="2"/>
        <v>1141.4435944317399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13.640775733465937</v>
      </c>
      <c r="F34">
        <f>GT_Spot!Q34</f>
        <v>0</v>
      </c>
      <c r="G34">
        <f>PPCL_NG!Q34</f>
        <v>19.28</v>
      </c>
      <c r="H34">
        <f>PPCL_Spot!Q34</f>
        <v>25.2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878.71866667692586</v>
      </c>
      <c r="P34" s="77">
        <v>68.290000000000006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45.769999999999996</v>
      </c>
      <c r="U34" s="78">
        <f>SUMPRODUCT(LTA!F34:AJ34,LTA!F$102:AJ$102,LTA!F$104:AJ$104)</f>
        <v>5.31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-211</v>
      </c>
      <c r="AA34" s="117">
        <f>STOA!I34</f>
        <v>270.13</v>
      </c>
      <c r="AB34" s="117">
        <f>-STOA!O34</f>
        <v>0</v>
      </c>
      <c r="AC34">
        <f t="shared" si="0"/>
        <v>14.570933101282471</v>
      </c>
      <c r="AD34">
        <f t="shared" si="1"/>
        <v>1136.9885093091091</v>
      </c>
      <c r="AE34">
        <f>'IDT-1'!C34</f>
        <v>0</v>
      </c>
      <c r="AF34" s="26"/>
      <c r="AG34">
        <f t="shared" si="2"/>
        <v>1136.9885093091091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13.640775733465937</v>
      </c>
      <c r="F35">
        <f>GT_Spot!Q35</f>
        <v>0</v>
      </c>
      <c r="G35">
        <f>PPCL_NG!Q35</f>
        <v>19.28</v>
      </c>
      <c r="H35">
        <f>PPCL_Spot!Q35</f>
        <v>25.2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872.63470218717771</v>
      </c>
      <c r="P35" s="77">
        <v>68.290000000000006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56.98</v>
      </c>
      <c r="U35" s="78">
        <f>SUMPRODUCT(LTA!F35:AJ35,LTA!F$102:AJ$102,LTA!F$104:AJ$104)</f>
        <v>4.7699999999999996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-229.25</v>
      </c>
      <c r="AA35" s="117">
        <f>STOA!I35</f>
        <v>270.73</v>
      </c>
      <c r="AB35" s="117">
        <f>-STOA!O35</f>
        <v>0</v>
      </c>
      <c r="AC35">
        <f t="shared" si="0"/>
        <v>14.556642852997872</v>
      </c>
      <c r="AD35">
        <f t="shared" si="1"/>
        <v>1148.9388350676459</v>
      </c>
      <c r="AE35">
        <f>'IDT-1'!C35</f>
        <v>0</v>
      </c>
      <c r="AF35" s="26"/>
      <c r="AG35">
        <f t="shared" si="2"/>
        <v>1148.9388350676459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13.640775733465937</v>
      </c>
      <c r="F36">
        <f>GT_Spot!Q36</f>
        <v>0</v>
      </c>
      <c r="G36">
        <f>PPCL_NG!Q36</f>
        <v>19.28</v>
      </c>
      <c r="H36">
        <f>PPCL_Spot!Q36</f>
        <v>25.2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872.63470218717771</v>
      </c>
      <c r="P36" s="77">
        <v>68.290000000000006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67.260000000000005</v>
      </c>
      <c r="U36" s="78">
        <f>SUMPRODUCT(LTA!F36:AJ36,LTA!F$102:AJ$102,LTA!F$104:AJ$104)</f>
        <v>4.32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-246</v>
      </c>
      <c r="AA36" s="117">
        <f>STOA!I36</f>
        <v>271.63</v>
      </c>
      <c r="AB36" s="117">
        <f>-STOA!O36</f>
        <v>0</v>
      </c>
      <c r="AC36">
        <f t="shared" si="0"/>
        <v>15.066119314660503</v>
      </c>
      <c r="AD36">
        <f t="shared" si="1"/>
        <v>1112.4093586059832</v>
      </c>
      <c r="AE36">
        <f>'IDT-1'!C36</f>
        <v>0</v>
      </c>
      <c r="AF36" s="26"/>
      <c r="AG36">
        <f t="shared" si="2"/>
        <v>1112.4093586059832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13.640775733465937</v>
      </c>
      <c r="F37">
        <f>GT_Spot!Q37</f>
        <v>0</v>
      </c>
      <c r="G37">
        <f>PPCL_NG!Q37</f>
        <v>19.28</v>
      </c>
      <c r="H37">
        <f>PPCL_Spot!Q37</f>
        <v>25.2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869.20306693717771</v>
      </c>
      <c r="P37" s="77">
        <v>68.290000000000006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83.25</v>
      </c>
      <c r="U37" s="78">
        <f>SUMPRODUCT(LTA!F37:AJ37,LTA!F$102:AJ$102,LTA!F$104:AJ$104)</f>
        <v>4.28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-256</v>
      </c>
      <c r="AA37" s="117">
        <f>STOA!I37</f>
        <v>273.13</v>
      </c>
      <c r="AB37" s="117">
        <f>-STOA!O37</f>
        <v>0</v>
      </c>
      <c r="AC37">
        <f t="shared" si="0"/>
        <v>15.011918374016595</v>
      </c>
      <c r="AD37">
        <f t="shared" si="1"/>
        <v>1146.4819242966269</v>
      </c>
      <c r="AE37">
        <f>'IDT-1'!C37</f>
        <v>0</v>
      </c>
      <c r="AF37" s="26"/>
      <c r="AG37">
        <f t="shared" si="2"/>
        <v>1146.4819242966269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13.640775733465937</v>
      </c>
      <c r="F38">
        <f>GT_Spot!Q38</f>
        <v>0</v>
      </c>
      <c r="G38">
        <f>PPCL_NG!Q38</f>
        <v>19.28</v>
      </c>
      <c r="H38">
        <f>PPCL_Spot!Q38</f>
        <v>25.2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855.4568932611777</v>
      </c>
      <c r="P38" s="77">
        <v>68.290000000000006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92.97</v>
      </c>
      <c r="U38" s="78">
        <f>SUMPRODUCT(LTA!F38:AJ38,LTA!F$102:AJ$102,LTA!F$104:AJ$104)</f>
        <v>4.3099999999999996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-246</v>
      </c>
      <c r="AA38" s="117">
        <f>STOA!I38</f>
        <v>274.93</v>
      </c>
      <c r="AB38" s="117">
        <f>-STOA!O38</f>
        <v>0</v>
      </c>
      <c r="AC38">
        <f t="shared" si="0"/>
        <v>14.948201408056818</v>
      </c>
      <c r="AD38">
        <f t="shared" si="1"/>
        <v>1149.3494675865868</v>
      </c>
      <c r="AE38">
        <f>'IDT-1'!C38</f>
        <v>0</v>
      </c>
      <c r="AF38" s="26"/>
      <c r="AG38">
        <f t="shared" si="2"/>
        <v>1149.3494675865868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13.573247140726005</v>
      </c>
      <c r="F39">
        <f>GT_Spot!Q39</f>
        <v>0</v>
      </c>
      <c r="G39">
        <f>PPCL_NG!Q39</f>
        <v>19.28</v>
      </c>
      <c r="H39">
        <f>PPCL_Spot!Q39</f>
        <v>25.2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857.25496549942318</v>
      </c>
      <c r="P39" s="77">
        <v>68.290000000000006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103.32</v>
      </c>
      <c r="U39" s="78">
        <f>SUMPRODUCT(LTA!F39:AJ39,LTA!F$102:AJ$102,LTA!F$104:AJ$104)</f>
        <v>4.3099999999999996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-231</v>
      </c>
      <c r="AA39" s="117">
        <f>STOA!I39</f>
        <v>275.83000000000004</v>
      </c>
      <c r="AB39" s="117">
        <f>-STOA!O39</f>
        <v>0</v>
      </c>
      <c r="AC39">
        <f t="shared" si="0"/>
        <v>15.062430192137267</v>
      </c>
      <c r="AD39">
        <f t="shared" si="1"/>
        <v>1162.2157824480116</v>
      </c>
      <c r="AE39">
        <f>'IDT-1'!C39</f>
        <v>0</v>
      </c>
      <c r="AF39" s="26"/>
      <c r="AG39">
        <f t="shared" si="2"/>
        <v>1162.2157824480116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13.573247140726005</v>
      </c>
      <c r="F40">
        <f>GT_Spot!Q40</f>
        <v>0</v>
      </c>
      <c r="G40">
        <f>PPCL_NG!Q40</f>
        <v>19.28</v>
      </c>
      <c r="H40">
        <f>PPCL_Spot!Q40</f>
        <v>25.2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857.25496549942318</v>
      </c>
      <c r="P40" s="77">
        <v>68.290000000000006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112.72</v>
      </c>
      <c r="U40" s="78">
        <f>SUMPRODUCT(LTA!F40:AJ40,LTA!F$102:AJ$102,LTA!F$104:AJ$104)</f>
        <v>12.22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-211</v>
      </c>
      <c r="AA40" s="117">
        <f>STOA!I40</f>
        <v>277.33000000000004</v>
      </c>
      <c r="AB40" s="117">
        <f>-STOA!O40</f>
        <v>0</v>
      </c>
      <c r="AC40">
        <f t="shared" si="0"/>
        <v>15.094786279304341</v>
      </c>
      <c r="AD40">
        <f t="shared" si="1"/>
        <v>1195.993426360845</v>
      </c>
      <c r="AE40">
        <f>'IDT-1'!C40</f>
        <v>0</v>
      </c>
      <c r="AF40" s="26"/>
      <c r="AG40">
        <f t="shared" si="2"/>
        <v>1195.993426360845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13.573247140726005</v>
      </c>
      <c r="F41">
        <f>GT_Spot!Q41</f>
        <v>0</v>
      </c>
      <c r="G41">
        <f>PPCL_NG!Q41</f>
        <v>19.28</v>
      </c>
      <c r="H41">
        <f>PPCL_Spot!Q41</f>
        <v>25.2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857.21288693674398</v>
      </c>
      <c r="P41" s="77">
        <v>68.290000000000006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121.73</v>
      </c>
      <c r="U41" s="78">
        <f>SUMPRODUCT(LTA!F41:AJ41,LTA!F$102:AJ$102,LTA!F$104:AJ$104)</f>
        <v>12.31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-191</v>
      </c>
      <c r="AA41" s="117">
        <f>STOA!I41</f>
        <v>278.23</v>
      </c>
      <c r="AB41" s="117">
        <f>-STOA!O41</f>
        <v>0</v>
      </c>
      <c r="AC41">
        <f t="shared" si="0"/>
        <v>15.049244075119834</v>
      </c>
      <c r="AD41">
        <f t="shared" si="1"/>
        <v>1220.9968900023503</v>
      </c>
      <c r="AE41">
        <f>'IDT-1'!C41</f>
        <v>0</v>
      </c>
      <c r="AF41" s="26"/>
      <c r="AG41">
        <f t="shared" si="2"/>
        <v>1220.9968900023503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13.573247140726005</v>
      </c>
      <c r="F42">
        <f>GT_Spot!Q42</f>
        <v>0</v>
      </c>
      <c r="G42">
        <f>PPCL_NG!Q42</f>
        <v>19.28</v>
      </c>
      <c r="H42">
        <f>PPCL_Spot!Q42</f>
        <v>25.2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857.21294577888523</v>
      </c>
      <c r="P42" s="77">
        <v>68.290000000000006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130.05000000000001</v>
      </c>
      <c r="U42" s="78">
        <f>SUMPRODUCT(LTA!F42:AJ42,LTA!F$102:AJ$102,LTA!F$104:AJ$104)</f>
        <v>12.35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-181</v>
      </c>
      <c r="AA42" s="117">
        <f>STOA!I42</f>
        <v>278.83000000000004</v>
      </c>
      <c r="AB42" s="117">
        <f>-STOA!O42</f>
        <v>0</v>
      </c>
      <c r="AC42">
        <f t="shared" si="0"/>
        <v>15.039311317708725</v>
      </c>
      <c r="AD42">
        <f t="shared" si="1"/>
        <v>1239.9668816019025</v>
      </c>
      <c r="AE42">
        <f>'IDT-1'!C42</f>
        <v>0</v>
      </c>
      <c r="AF42" s="26"/>
      <c r="AG42">
        <f t="shared" si="2"/>
        <v>1239.9668816019025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13.573247140726005</v>
      </c>
      <c r="F43">
        <f>GT_Spot!Q43</f>
        <v>0</v>
      </c>
      <c r="G43">
        <f>PPCL_NG!Q43</f>
        <v>19.28</v>
      </c>
      <c r="H43">
        <f>PPCL_Spot!Q43</f>
        <v>25.2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855.41527266695732</v>
      </c>
      <c r="P43" s="77">
        <v>68.290000000000006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137.18</v>
      </c>
      <c r="U43" s="78">
        <f>SUMPRODUCT(LTA!F43:AJ43,LTA!F$102:AJ$102,LTA!F$104:AJ$104)</f>
        <v>12.61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-161</v>
      </c>
      <c r="AA43" s="117">
        <f>STOA!I43</f>
        <v>279.13</v>
      </c>
      <c r="AB43" s="117">
        <f>-STOA!O43</f>
        <v>0</v>
      </c>
      <c r="AC43">
        <f t="shared" si="0"/>
        <v>15.002382519101804</v>
      </c>
      <c r="AD43">
        <f t="shared" si="1"/>
        <v>1255.8961372885817</v>
      </c>
      <c r="AE43">
        <f>'IDT-1'!C43</f>
        <v>0</v>
      </c>
      <c r="AF43" s="26"/>
      <c r="AG43">
        <f t="shared" si="2"/>
        <v>1255.8961372885817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13.02436182970704</v>
      </c>
      <c r="F44">
        <f>GT_Spot!Q44</f>
        <v>0</v>
      </c>
      <c r="G44">
        <f>PPCL_NG!Q44</f>
        <v>19.28</v>
      </c>
      <c r="H44">
        <f>PPCL_Spot!Q44</f>
        <v>25.2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855.4168538155144</v>
      </c>
      <c r="P44" s="77">
        <v>68.290000000000006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141.51</v>
      </c>
      <c r="U44" s="78">
        <f>SUMPRODUCT(LTA!F44:AJ44,LTA!F$102:AJ$102,LTA!F$104:AJ$104)</f>
        <v>12.82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-166</v>
      </c>
      <c r="AA44" s="117">
        <f>STOA!I44</f>
        <v>279.13</v>
      </c>
      <c r="AB44" s="117">
        <f>-STOA!O44</f>
        <v>0</v>
      </c>
      <c r="AC44">
        <f t="shared" si="0"/>
        <v>14.85995569202823</v>
      </c>
      <c r="AD44">
        <f t="shared" si="1"/>
        <v>1280.0312599531928</v>
      </c>
      <c r="AE44">
        <f>'IDT-1'!C44</f>
        <v>0</v>
      </c>
      <c r="AF44" s="26"/>
      <c r="AG44">
        <f t="shared" si="2"/>
        <v>1280.0312599531928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11.851868357901953</v>
      </c>
      <c r="F45">
        <f>GT_Spot!Q45</f>
        <v>0</v>
      </c>
      <c r="G45">
        <f>PPCL_NG!Q45</f>
        <v>19.28</v>
      </c>
      <c r="H45">
        <f>PPCL_Spot!Q45</f>
        <v>25.2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854.52610236485907</v>
      </c>
      <c r="P45" s="77">
        <v>68.290000000000006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145.22</v>
      </c>
      <c r="U45" s="78">
        <f>SUMPRODUCT(LTA!F45:AJ45,LTA!F$102:AJ$102,LTA!F$104:AJ$104)</f>
        <v>7.22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-151</v>
      </c>
      <c r="AA45" s="117">
        <f>STOA!I45</f>
        <v>279.13</v>
      </c>
      <c r="AB45" s="117">
        <f>-STOA!O45</f>
        <v>0</v>
      </c>
      <c r="AC45">
        <f t="shared" si="0"/>
        <v>14.553163398211789</v>
      </c>
      <c r="AD45">
        <f t="shared" si="1"/>
        <v>1335.874807324549</v>
      </c>
      <c r="AE45">
        <f>'IDT-1'!C45</f>
        <v>0</v>
      </c>
      <c r="AF45" s="26"/>
      <c r="AG45">
        <f t="shared" si="2"/>
        <v>1335.874807324549</v>
      </c>
      <c r="AI45" s="75">
        <f>PXIL!I45</f>
        <v>0</v>
      </c>
      <c r="AJ45" s="75">
        <f>PXIL!O45</f>
        <v>0</v>
      </c>
      <c r="AK45" s="75">
        <f>RTM_IEX!I45</f>
        <v>14.49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11.851868357901953</v>
      </c>
      <c r="F46">
        <f>GT_Spot!Q46</f>
        <v>0</v>
      </c>
      <c r="G46">
        <f>PPCL_NG!Q46</f>
        <v>19.28</v>
      </c>
      <c r="H46">
        <f>PPCL_Spot!Q46</f>
        <v>25.2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854.5259030254033</v>
      </c>
      <c r="P46" s="77">
        <v>68.290000000000006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148.63</v>
      </c>
      <c r="U46" s="78">
        <f>SUMPRODUCT(LTA!F46:AJ46,LTA!F$102:AJ$102,LTA!F$104:AJ$104)</f>
        <v>7.28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-126</v>
      </c>
      <c r="AA46" s="117">
        <f>STOA!I46</f>
        <v>279.43</v>
      </c>
      <c r="AB46" s="117">
        <f>-STOA!O46</f>
        <v>0</v>
      </c>
      <c r="AC46">
        <f t="shared" si="0"/>
        <v>14.236872455969696</v>
      </c>
      <c r="AD46">
        <f t="shared" si="1"/>
        <v>1350.4708989273354</v>
      </c>
      <c r="AE46">
        <f>'IDT-1'!C46</f>
        <v>0</v>
      </c>
      <c r="AF46" s="26"/>
      <c r="AG46">
        <f t="shared" si="2"/>
        <v>1350.4708989273354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11.851868357901953</v>
      </c>
      <c r="F47">
        <f>GT_Spot!Q47</f>
        <v>0</v>
      </c>
      <c r="G47">
        <f>PPCL_NG!Q47</f>
        <v>19.28</v>
      </c>
      <c r="H47">
        <f>PPCL_Spot!Q47</f>
        <v>25.2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854.5257332606493</v>
      </c>
      <c r="P47" s="77">
        <v>68.290000000000006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152.83000000000001</v>
      </c>
      <c r="U47" s="78">
        <f>SUMPRODUCT(LTA!F47:AJ47,LTA!F$102:AJ$102,LTA!F$104:AJ$104)</f>
        <v>7.31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-106</v>
      </c>
      <c r="AA47" s="117">
        <f>STOA!I47</f>
        <v>279.43</v>
      </c>
      <c r="AB47" s="117">
        <f>-STOA!O47</f>
        <v>0</v>
      </c>
      <c r="AC47">
        <f t="shared" si="0"/>
        <v>14.584829425316697</v>
      </c>
      <c r="AD47">
        <f t="shared" si="1"/>
        <v>1319.3527721932344</v>
      </c>
      <c r="AE47">
        <f>'IDT-1'!C47</f>
        <v>0</v>
      </c>
      <c r="AF47" s="26"/>
      <c r="AG47">
        <f t="shared" si="2"/>
        <v>1319.3527721932344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11.851868357901953</v>
      </c>
      <c r="F48">
        <f>GT_Spot!Q48</f>
        <v>0</v>
      </c>
      <c r="G48">
        <f>PPCL_NG!Q48</f>
        <v>19.28</v>
      </c>
      <c r="H48">
        <f>PPCL_Spot!Q48</f>
        <v>25.2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853.90090723064918</v>
      </c>
      <c r="P48" s="77">
        <v>68.290000000000006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154.54</v>
      </c>
      <c r="U48" s="78">
        <f>SUMPRODUCT(LTA!F48:AJ48,LTA!F$102:AJ$102,LTA!F$104:AJ$104)</f>
        <v>7.35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-86</v>
      </c>
      <c r="AA48" s="117">
        <f>STOA!I48</f>
        <v>279.43</v>
      </c>
      <c r="AB48" s="117">
        <f>-STOA!O48</f>
        <v>0</v>
      </c>
      <c r="AC48">
        <f t="shared" si="0"/>
        <v>14.283996492975859</v>
      </c>
      <c r="AD48">
        <f t="shared" si="1"/>
        <v>1355.7787790955751</v>
      </c>
      <c r="AE48">
        <f>'IDT-1'!C48</f>
        <v>0</v>
      </c>
      <c r="AF48" s="26"/>
      <c r="AG48">
        <f t="shared" si="2"/>
        <v>1355.7787790955751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11.566112729141684</v>
      </c>
      <c r="F49">
        <f>GT_Spot!Q49</f>
        <v>0</v>
      </c>
      <c r="G49">
        <f>PPCL_NG!Q49</f>
        <v>19.28</v>
      </c>
      <c r="H49">
        <f>PPCL_Spot!Q49</f>
        <v>25.2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855.73341032164547</v>
      </c>
      <c r="P49" s="77">
        <v>68.290000000000006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156.76999999999998</v>
      </c>
      <c r="U49" s="78">
        <f>SUMPRODUCT(LTA!F49:AJ49,LTA!F$102:AJ$102,LTA!F$104:AJ$104)</f>
        <v>7.41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-66</v>
      </c>
      <c r="AA49" s="117">
        <f>STOA!I49</f>
        <v>279.43</v>
      </c>
      <c r="AB49" s="117">
        <f>-STOA!O49</f>
        <v>0</v>
      </c>
      <c r="AC49">
        <f t="shared" si="0"/>
        <v>14.140197320199631</v>
      </c>
      <c r="AD49">
        <f t="shared" si="1"/>
        <v>1379.7593257305875</v>
      </c>
      <c r="AE49">
        <f>'IDT-1'!C49</f>
        <v>0</v>
      </c>
      <c r="AF49" s="26"/>
      <c r="AG49">
        <f t="shared" si="2"/>
        <v>1379.7593257305875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11.566112729141684</v>
      </c>
      <c r="F50">
        <f>GT_Spot!Q50</f>
        <v>0</v>
      </c>
      <c r="G50">
        <f>PPCL_NG!Q50</f>
        <v>19.28</v>
      </c>
      <c r="H50">
        <f>PPCL_Spot!Q50</f>
        <v>25.2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855.73341032164547</v>
      </c>
      <c r="P50" s="77">
        <v>68.290000000000006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156.91</v>
      </c>
      <c r="U50" s="78">
        <f>SUMPRODUCT(LTA!F50:AJ50,LTA!F$102:AJ$102,LTA!F$104:AJ$104)</f>
        <v>7.44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-46</v>
      </c>
      <c r="AA50" s="117">
        <f>STOA!I50</f>
        <v>279.43</v>
      </c>
      <c r="AB50" s="117">
        <f>-STOA!O50</f>
        <v>0</v>
      </c>
      <c r="AC50">
        <f t="shared" si="0"/>
        <v>14.008521407366704</v>
      </c>
      <c r="AD50">
        <f t="shared" si="1"/>
        <v>1395.0610016434205</v>
      </c>
      <c r="AE50">
        <f>'IDT-1'!C50</f>
        <v>0</v>
      </c>
      <c r="AF50" s="26"/>
      <c r="AG50">
        <f t="shared" si="2"/>
        <v>1395.0610016434205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6.0957319000948473</v>
      </c>
      <c r="F51">
        <f>GT_Spot!Q51</f>
        <v>0</v>
      </c>
      <c r="G51">
        <f>PPCL_NG!Q51</f>
        <v>19.28</v>
      </c>
      <c r="H51">
        <f>PPCL_Spot!Q51</f>
        <v>25.2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856.68767164785527</v>
      </c>
      <c r="P51" s="77">
        <v>68.290000000000006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157.84</v>
      </c>
      <c r="U51" s="78">
        <f>SUMPRODUCT(LTA!F51:AJ51,LTA!F$102:AJ$102,LTA!F$104:AJ$104)</f>
        <v>7.46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279.43</v>
      </c>
      <c r="AB51" s="117">
        <f>-STOA!O51</f>
        <v>0</v>
      </c>
      <c r="AC51">
        <f t="shared" si="0"/>
        <v>13.435573776887821</v>
      </c>
      <c r="AD51">
        <f t="shared" si="1"/>
        <v>1453.0678297710622</v>
      </c>
      <c r="AE51">
        <f>'IDT-1'!C51</f>
        <v>0</v>
      </c>
      <c r="AF51" s="26"/>
      <c r="AG51">
        <f t="shared" si="2"/>
        <v>1453.0678297710622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6.0957319000948473</v>
      </c>
      <c r="F52">
        <f>GT_Spot!Q52</f>
        <v>0</v>
      </c>
      <c r="G52">
        <f>PPCL_NG!Q52</f>
        <v>19.28</v>
      </c>
      <c r="H52">
        <f>PPCL_Spot!Q52</f>
        <v>25.2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858.83772858543728</v>
      </c>
      <c r="P52" s="77">
        <v>68.290000000000006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157.41</v>
      </c>
      <c r="U52" s="78">
        <f>SUMPRODUCT(LTA!F52:AJ52,LTA!F$102:AJ$102,LTA!F$104:AJ$104)</f>
        <v>7.63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279.43</v>
      </c>
      <c r="AB52" s="117">
        <f>-STOA!O52</f>
        <v>0</v>
      </c>
      <c r="AC52">
        <f t="shared" si="0"/>
        <v>13.540987553160498</v>
      </c>
      <c r="AD52">
        <f t="shared" si="1"/>
        <v>1444.8524729323719</v>
      </c>
      <c r="AE52">
        <f>'IDT-1'!C52</f>
        <v>0</v>
      </c>
      <c r="AF52" s="26"/>
      <c r="AG52">
        <f t="shared" si="2"/>
        <v>1444.8524729323719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6.0957319000948473</v>
      </c>
      <c r="F53">
        <f>GT_Spot!Q53</f>
        <v>0</v>
      </c>
      <c r="G53">
        <f>PPCL_NG!Q53</f>
        <v>19.28</v>
      </c>
      <c r="H53">
        <f>PPCL_Spot!Q53</f>
        <v>25.2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858.83779353143211</v>
      </c>
      <c r="P53" s="77">
        <v>68.290000000000006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157.74</v>
      </c>
      <c r="U53" s="78">
        <f>SUMPRODUCT(LTA!F53:AJ53,LTA!F$102:AJ$102,LTA!F$104:AJ$104)</f>
        <v>8.1300000000000008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279.43</v>
      </c>
      <c r="AB53" s="117">
        <f>-STOA!O53</f>
        <v>0</v>
      </c>
      <c r="AC53">
        <f t="shared" si="0"/>
        <v>13.281948299019392</v>
      </c>
      <c r="AD53">
        <f t="shared" si="1"/>
        <v>1475.9415771325077</v>
      </c>
      <c r="AE53">
        <f>'IDT-1'!C53</f>
        <v>0</v>
      </c>
      <c r="AF53" s="26"/>
      <c r="AG53">
        <f t="shared" si="2"/>
        <v>1475.9415771325077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6.0957319000948473</v>
      </c>
      <c r="F54">
        <f>GT_Spot!Q54</f>
        <v>0</v>
      </c>
      <c r="G54">
        <f>PPCL_NG!Q54</f>
        <v>19.28</v>
      </c>
      <c r="H54">
        <f>PPCL_Spot!Q54</f>
        <v>25.2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858.83779353143211</v>
      </c>
      <c r="P54" s="77">
        <v>68.290000000000006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158.07</v>
      </c>
      <c r="U54" s="78">
        <f>SUMPRODUCT(LTA!F54:AJ54,LTA!F$102:AJ$102,LTA!F$104:AJ$104)</f>
        <v>8.5299999999999994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279.43</v>
      </c>
      <c r="AB54" s="117">
        <f>-STOA!O54</f>
        <v>0</v>
      </c>
      <c r="AC54">
        <f t="shared" si="0"/>
        <v>13.288372299019391</v>
      </c>
      <c r="AD54">
        <f t="shared" si="1"/>
        <v>1476.6651531325076</v>
      </c>
      <c r="AE54">
        <f>'IDT-1'!C54</f>
        <v>0</v>
      </c>
      <c r="AF54" s="26"/>
      <c r="AG54">
        <f t="shared" si="2"/>
        <v>1476.6651531325076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6.0957319000948473</v>
      </c>
      <c r="F55">
        <f>GT_Spot!Q55</f>
        <v>0</v>
      </c>
      <c r="G55">
        <f>PPCL_NG!Q55</f>
        <v>19.28</v>
      </c>
      <c r="H55">
        <f>PPCL_Spot!Q55</f>
        <v>25.2</v>
      </c>
      <c r="I55">
        <f>Bawana_NG!Q55</f>
        <v>49.92</v>
      </c>
      <c r="J55">
        <f>Bawana_RLNG!Q55</f>
        <v>0</v>
      </c>
      <c r="K55">
        <f>Bawana_Spot!Q55</f>
        <v>3.4701976644830532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856.95176903735421</v>
      </c>
      <c r="P55" s="77">
        <v>68.290000000000006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158.88999999999999</v>
      </c>
      <c r="U55" s="78">
        <f>SUMPRODUCT(LTA!F55:AJ55,LTA!F$102:AJ$102,LTA!F$104:AJ$104)</f>
        <v>8.91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279.43</v>
      </c>
      <c r="AB55" s="117">
        <f>-STOA!O55</f>
        <v>0</v>
      </c>
      <c r="AC55">
        <f t="shared" si="0"/>
        <v>13.419410553185301</v>
      </c>
      <c r="AD55">
        <f t="shared" si="1"/>
        <v>1467.3182880487468</v>
      </c>
      <c r="AE55">
        <f>'IDT-1'!C55</f>
        <v>0</v>
      </c>
      <c r="AF55" s="26"/>
      <c r="AG55">
        <f t="shared" si="2"/>
        <v>1467.3182880487468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6.0957319000948473</v>
      </c>
      <c r="F56">
        <f>GT_Spot!Q56</f>
        <v>0</v>
      </c>
      <c r="G56">
        <f>PPCL_NG!Q56</f>
        <v>19.28</v>
      </c>
      <c r="H56">
        <f>PPCL_Spot!Q56</f>
        <v>25.2</v>
      </c>
      <c r="I56">
        <f>Bawana_NG!Q56</f>
        <v>49.92</v>
      </c>
      <c r="J56">
        <f>Bawana_RLNG!Q56</f>
        <v>0</v>
      </c>
      <c r="K56">
        <f>Bawana_Spot!Q56</f>
        <v>1.6399078185599458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856.95176903735421</v>
      </c>
      <c r="P56" s="77">
        <v>68.290000000000006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157.06</v>
      </c>
      <c r="U56" s="78">
        <f>SUMPRODUCT(LTA!F56:AJ56,LTA!F$102:AJ$102,LTA!F$104:AJ$104)</f>
        <v>9.2200000000000006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279.43</v>
      </c>
      <c r="AB56" s="117">
        <f>-STOA!O56</f>
        <v>0</v>
      </c>
      <c r="AC56">
        <f t="shared" si="0"/>
        <v>13.238999834663858</v>
      </c>
      <c r="AD56">
        <f t="shared" si="1"/>
        <v>1481.1484089213452</v>
      </c>
      <c r="AE56">
        <f>'IDT-1'!C56</f>
        <v>0</v>
      </c>
      <c r="AF56" s="26"/>
      <c r="AG56">
        <f t="shared" si="2"/>
        <v>1481.1484089213452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6.0957319000948473</v>
      </c>
      <c r="F57">
        <f>GT_Spot!Q57</f>
        <v>0</v>
      </c>
      <c r="G57">
        <f>PPCL_NG!Q57</f>
        <v>19.28</v>
      </c>
      <c r="H57">
        <f>PPCL_Spot!Q57</f>
        <v>25.2</v>
      </c>
      <c r="I57">
        <f>Bawana_NG!Q57</f>
        <v>49.92</v>
      </c>
      <c r="J57">
        <f>Bawana_RLNG!Q57</f>
        <v>0</v>
      </c>
      <c r="K57">
        <f>Bawana_Spot!Q57</f>
        <v>1.6399078185599458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857.16822478935433</v>
      </c>
      <c r="P57" s="77">
        <v>68.290000000000006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157.01</v>
      </c>
      <c r="U57" s="78">
        <f>SUMPRODUCT(LTA!F57:AJ57,LTA!F$102:AJ$102,LTA!F$104:AJ$104)</f>
        <v>9.6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279.43</v>
      </c>
      <c r="AB57" s="117">
        <f>-STOA!O57</f>
        <v>0</v>
      </c>
      <c r="AC57">
        <f t="shared" si="0"/>
        <v>13.49703400767048</v>
      </c>
      <c r="AD57">
        <f t="shared" si="1"/>
        <v>1520.2568305003385</v>
      </c>
      <c r="AE57">
        <f>'IDT-1'!C57</f>
        <v>0</v>
      </c>
      <c r="AF57" s="26"/>
      <c r="AG57">
        <f t="shared" si="2"/>
        <v>1520.2568305003385</v>
      </c>
      <c r="AI57" s="75">
        <f>PXIL!I57</f>
        <v>0</v>
      </c>
      <c r="AJ57" s="75">
        <f>PXIL!O57</f>
        <v>0</v>
      </c>
      <c r="AK57" s="75">
        <f>RTM_IEX!I57</f>
        <v>33.82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6.0957319000948473</v>
      </c>
      <c r="F58">
        <f>GT_Spot!Q58</f>
        <v>0</v>
      </c>
      <c r="G58">
        <f>PPCL_NG!Q58</f>
        <v>19.28</v>
      </c>
      <c r="H58">
        <f>PPCL_Spot!Q58</f>
        <v>25.2</v>
      </c>
      <c r="I58">
        <f>Bawana_NG!Q58</f>
        <v>49.92</v>
      </c>
      <c r="J58">
        <f>Bawana_RLNG!Q58</f>
        <v>0</v>
      </c>
      <c r="K58">
        <f>Bawana_Spot!Q58</f>
        <v>1.6399078185599458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857.12414078490747</v>
      </c>
      <c r="P58" s="77">
        <v>68.290000000000006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156.27000000000001</v>
      </c>
      <c r="U58" s="78">
        <f>SUMPRODUCT(LTA!F58:AJ58,LTA!F$102:AJ$102,LTA!F$104:AJ$104)</f>
        <v>9.58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279.43</v>
      </c>
      <c r="AB58" s="117">
        <f>-STOA!O58</f>
        <v>0</v>
      </c>
      <c r="AC58">
        <f t="shared" si="0"/>
        <v>13.702478068431347</v>
      </c>
      <c r="AD58">
        <f t="shared" si="1"/>
        <v>1543.3973024351308</v>
      </c>
      <c r="AE58">
        <f>'IDT-1'!C58</f>
        <v>0</v>
      </c>
      <c r="AF58" s="26"/>
      <c r="AG58">
        <f t="shared" si="2"/>
        <v>1543.3973024351308</v>
      </c>
      <c r="AI58" s="75">
        <f>PXIL!I58</f>
        <v>0</v>
      </c>
      <c r="AJ58" s="75">
        <f>PXIL!O58</f>
        <v>0</v>
      </c>
      <c r="AK58" s="75">
        <f>RTM_IEX!I58</f>
        <v>57.97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6.9672211350293543</v>
      </c>
      <c r="F59">
        <f>GT_Spot!Q59</f>
        <v>0</v>
      </c>
      <c r="G59">
        <f>PPCL_NG!Q59</f>
        <v>19.28</v>
      </c>
      <c r="H59">
        <f>PPCL_Spot!Q59</f>
        <v>25.2</v>
      </c>
      <c r="I59">
        <f>Bawana_NG!Q59</f>
        <v>49.92</v>
      </c>
      <c r="J59">
        <f>Bawana_RLNG!Q59</f>
        <v>0</v>
      </c>
      <c r="K59">
        <f>Bawana_Spot!Q59</f>
        <v>3.4701976644830532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879.67541883190495</v>
      </c>
      <c r="P59" s="77">
        <v>68.290000000000006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154.29</v>
      </c>
      <c r="U59" s="78">
        <f>SUMPRODUCT(LTA!F59:AJ59,LTA!F$102:AJ$102,LTA!F$104:AJ$104)</f>
        <v>9.7200000000000006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279.43</v>
      </c>
      <c r="AB59" s="117">
        <f>-STOA!O59</f>
        <v>0</v>
      </c>
      <c r="AC59">
        <f t="shared" si="0"/>
        <v>13.823504971156474</v>
      </c>
      <c r="AD59">
        <f t="shared" si="1"/>
        <v>1557.0293326602607</v>
      </c>
      <c r="AE59">
        <f>'IDT-1'!C59</f>
        <v>0</v>
      </c>
      <c r="AF59" s="26"/>
      <c r="AG59">
        <f t="shared" si="2"/>
        <v>1557.0293326602607</v>
      </c>
      <c r="AI59" s="75">
        <f>PXIL!I59</f>
        <v>0</v>
      </c>
      <c r="AJ59" s="75">
        <f>PXIL!O59</f>
        <v>0</v>
      </c>
      <c r="AK59" s="75">
        <f>RTM_IEX!I59</f>
        <v>48.31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6.9672211350293543</v>
      </c>
      <c r="F60">
        <f>GT_Spot!Q60</f>
        <v>0</v>
      </c>
      <c r="G60">
        <f>PPCL_NG!Q60</f>
        <v>19.28</v>
      </c>
      <c r="H60">
        <f>PPCL_Spot!Q60</f>
        <v>25.2</v>
      </c>
      <c r="I60">
        <f>Bawana_NG!Q60</f>
        <v>49.92</v>
      </c>
      <c r="J60">
        <f>Bawana_RLNG!Q60</f>
        <v>0</v>
      </c>
      <c r="K60">
        <f>Bawana_Spot!Q60</f>
        <v>45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883.67548683190512</v>
      </c>
      <c r="P60" s="77">
        <v>68.290000000000006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152.72</v>
      </c>
      <c r="U60" s="78">
        <f>SUMPRODUCT(LTA!F60:AJ60,LTA!F$102:AJ$102,LTA!F$104:AJ$104)</f>
        <v>9.85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279.43</v>
      </c>
      <c r="AB60" s="117">
        <f>-STOA!O60</f>
        <v>0</v>
      </c>
      <c r="AC60">
        <f t="shared" si="0"/>
        <v>14.296503830109021</v>
      </c>
      <c r="AD60">
        <f t="shared" si="1"/>
        <v>1610.3062041368253</v>
      </c>
      <c r="AE60">
        <f>'IDT-1'!C60</f>
        <v>0</v>
      </c>
      <c r="AF60" s="26"/>
      <c r="AG60">
        <f t="shared" si="2"/>
        <v>1610.3062041368253</v>
      </c>
      <c r="AI60" s="75">
        <f>PXIL!I60</f>
        <v>0</v>
      </c>
      <c r="AJ60" s="75">
        <f>PXIL!O60</f>
        <v>0</v>
      </c>
      <c r="AK60" s="75">
        <f>RTM_IEX!I60</f>
        <v>57.97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6.9672211350293543</v>
      </c>
      <c r="F61">
        <f>GT_Spot!Q61</f>
        <v>0</v>
      </c>
      <c r="G61">
        <f>PPCL_NG!Q61</f>
        <v>19.28</v>
      </c>
      <c r="H61">
        <f>PPCL_Spot!Q61</f>
        <v>25.2</v>
      </c>
      <c r="I61">
        <f>Bawana_NG!Q61</f>
        <v>49.92</v>
      </c>
      <c r="J61">
        <f>Bawana_RLNG!Q61</f>
        <v>0</v>
      </c>
      <c r="K61">
        <f>Bawana_Spot!Q61</f>
        <v>45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889.5588092784152</v>
      </c>
      <c r="P61" s="77">
        <v>68.290000000000006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148.86000000000001</v>
      </c>
      <c r="U61" s="78">
        <f>SUMPRODUCT(LTA!F61:AJ61,LTA!F$102:AJ$102,LTA!F$104:AJ$104)</f>
        <v>10.23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279.13</v>
      </c>
      <c r="AB61" s="117">
        <f>-STOA!O61</f>
        <v>0</v>
      </c>
      <c r="AC61">
        <f t="shared" si="0"/>
        <v>14.612629067638313</v>
      </c>
      <c r="AD61">
        <f t="shared" si="1"/>
        <v>1645.9134013458061</v>
      </c>
      <c r="AE61">
        <f>'IDT-1'!C61</f>
        <v>0</v>
      </c>
      <c r="AF61" s="26"/>
      <c r="AG61">
        <f t="shared" si="2"/>
        <v>1645.9134013458061</v>
      </c>
      <c r="AI61" s="75">
        <f>PXIL!I61</f>
        <v>0</v>
      </c>
      <c r="AJ61" s="75">
        <f>PXIL!O61</f>
        <v>0</v>
      </c>
      <c r="AK61" s="75">
        <f>RTM_IEX!I61</f>
        <v>91.79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6.9672211350293543</v>
      </c>
      <c r="F62">
        <f>GT_Spot!Q62</f>
        <v>0</v>
      </c>
      <c r="G62">
        <f>PPCL_NG!Q62</f>
        <v>19.28</v>
      </c>
      <c r="H62">
        <f>PPCL_Spot!Q62</f>
        <v>25.2</v>
      </c>
      <c r="I62">
        <f>Bawana_NG!Q62</f>
        <v>49.92</v>
      </c>
      <c r="J62">
        <f>Bawana_RLNG!Q62</f>
        <v>0</v>
      </c>
      <c r="K62">
        <f>Bawana_Spot!Q62</f>
        <v>45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889.5588092784152</v>
      </c>
      <c r="P62" s="77">
        <v>68.290000000000006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145.44</v>
      </c>
      <c r="U62" s="78">
        <f>SUMPRODUCT(LTA!F62:AJ62,LTA!F$102:AJ$102,LTA!F$104:AJ$104)</f>
        <v>10.66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279.13</v>
      </c>
      <c r="AB62" s="117">
        <f>-STOA!O62</f>
        <v>0</v>
      </c>
      <c r="AC62">
        <f t="shared" si="0"/>
        <v>14.543813067638315</v>
      </c>
      <c r="AD62">
        <f t="shared" si="1"/>
        <v>1638.1622173458065</v>
      </c>
      <c r="AE62">
        <f>'IDT-1'!C62</f>
        <v>0</v>
      </c>
      <c r="AF62" s="26"/>
      <c r="AG62">
        <f t="shared" si="2"/>
        <v>1638.1622173458065</v>
      </c>
      <c r="AI62" s="75">
        <f>PXIL!I62</f>
        <v>0</v>
      </c>
      <c r="AJ62" s="75">
        <f>PXIL!O62</f>
        <v>0</v>
      </c>
      <c r="AK62" s="75">
        <f>RTM_IEX!I62</f>
        <v>77.3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9.66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6.9672211350293543</v>
      </c>
      <c r="F63">
        <f>GT_Spot!Q63</f>
        <v>0</v>
      </c>
      <c r="G63">
        <f>PPCL_NG!Q63</f>
        <v>19.28</v>
      </c>
      <c r="H63">
        <f>PPCL_Spot!Q63</f>
        <v>25.2</v>
      </c>
      <c r="I63">
        <f>Bawana_NG!Q63</f>
        <v>49.92</v>
      </c>
      <c r="J63">
        <f>Bawana_RLNG!Q63</f>
        <v>0</v>
      </c>
      <c r="K63">
        <f>Bawana_Spot!Q63</f>
        <v>45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883.36769604185724</v>
      </c>
      <c r="P63" s="77">
        <v>68.290000000000006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141.13</v>
      </c>
      <c r="U63" s="78">
        <f>SUMPRODUCT(LTA!F63:AJ63,LTA!F$102:AJ$102,LTA!F$104:AJ$104)</f>
        <v>11.45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279.13</v>
      </c>
      <c r="AB63" s="117">
        <f>-STOA!O63</f>
        <v>0</v>
      </c>
      <c r="AC63">
        <f t="shared" si="0"/>
        <v>14.2033312711566</v>
      </c>
      <c r="AD63">
        <f t="shared" si="1"/>
        <v>1599.8115859057295</v>
      </c>
      <c r="AE63">
        <f>'IDT-1'!C63</f>
        <v>0</v>
      </c>
      <c r="AF63" s="26"/>
      <c r="AG63">
        <f t="shared" si="2"/>
        <v>1599.8115859057295</v>
      </c>
      <c r="AI63" s="75">
        <f>PXIL!I63</f>
        <v>0</v>
      </c>
      <c r="AJ63" s="75">
        <f>PXIL!O63</f>
        <v>0</v>
      </c>
      <c r="AK63" s="75">
        <f>RTM_IEX!I63</f>
        <v>28.99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28.99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5.4407443682664054</v>
      </c>
      <c r="F64">
        <f>GT_Spot!Q64</f>
        <v>0</v>
      </c>
      <c r="G64">
        <f>PPCL_NG!Q64</f>
        <v>19.28</v>
      </c>
      <c r="H64">
        <f>PPCL_Spot!Q64</f>
        <v>25</v>
      </c>
      <c r="I64">
        <f>Bawana_NG!Q64</f>
        <v>49.92</v>
      </c>
      <c r="J64">
        <f>Bawana_RLNG!Q64</f>
        <v>0</v>
      </c>
      <c r="K64">
        <f>Bawana_Spot!Q64</f>
        <v>45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883.36769604185724</v>
      </c>
      <c r="P64" s="77">
        <v>68.290000000000006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125.09</v>
      </c>
      <c r="U64" s="78">
        <f>SUMPRODUCT(LTA!F64:AJ64,LTA!F$102:AJ$102,LTA!F$104:AJ$104)</f>
        <v>11.65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278.53000000000003</v>
      </c>
      <c r="AB64" s="117">
        <f>-STOA!O64</f>
        <v>0</v>
      </c>
      <c r="AC64">
        <f t="shared" si="0"/>
        <v>14.255986275609089</v>
      </c>
      <c r="AD64">
        <f t="shared" si="1"/>
        <v>1605.7424541345147</v>
      </c>
      <c r="AE64">
        <f>'IDT-1'!C64</f>
        <v>0</v>
      </c>
      <c r="AF64" s="26"/>
      <c r="AG64">
        <f t="shared" si="2"/>
        <v>1605.7424541345147</v>
      </c>
      <c r="AI64" s="75">
        <f>PXIL!I64</f>
        <v>0</v>
      </c>
      <c r="AJ64" s="75">
        <f>PXIL!O64</f>
        <v>0</v>
      </c>
      <c r="AK64" s="75">
        <f>RTM_IEX!I64</f>
        <v>43.48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38.65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5.4407443682664054</v>
      </c>
      <c r="F65">
        <f>GT_Spot!Q65</f>
        <v>0</v>
      </c>
      <c r="G65">
        <f>PPCL_NG!Q65</f>
        <v>19.28</v>
      </c>
      <c r="H65">
        <f>PPCL_Spot!Q65</f>
        <v>25</v>
      </c>
      <c r="I65">
        <f>Bawana_NG!Q65</f>
        <v>49.92</v>
      </c>
      <c r="J65">
        <f>Bawana_RLNG!Q65</f>
        <v>0</v>
      </c>
      <c r="K65">
        <f>Bawana_Spot!Q65</f>
        <v>45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873.40270369174334</v>
      </c>
      <c r="P65" s="77">
        <v>68.290000000000006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116.79</v>
      </c>
      <c r="U65" s="78">
        <f>SUMPRODUCT(LTA!F65:AJ65,LTA!F$102:AJ$102,LTA!F$104:AJ$104)</f>
        <v>11.88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277.93</v>
      </c>
      <c r="AB65" s="117">
        <f>-STOA!O65</f>
        <v>0</v>
      </c>
      <c r="AC65">
        <f t="shared" si="0"/>
        <v>14.091998342928088</v>
      </c>
      <c r="AD65">
        <f t="shared" si="1"/>
        <v>1587.2714497170819</v>
      </c>
      <c r="AE65">
        <f>'IDT-1'!C65</f>
        <v>0</v>
      </c>
      <c r="AF65" s="26"/>
      <c r="AG65">
        <f t="shared" si="2"/>
        <v>1587.2714497170819</v>
      </c>
      <c r="AI65" s="75">
        <f>PXIL!I65</f>
        <v>0</v>
      </c>
      <c r="AJ65" s="75">
        <f>PXIL!O65</f>
        <v>0</v>
      </c>
      <c r="AK65" s="75">
        <f>RTM_IEX!I65</f>
        <v>43.48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38.65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5.4407443682664054</v>
      </c>
      <c r="F66">
        <f>GT_Spot!Q66</f>
        <v>0</v>
      </c>
      <c r="G66">
        <f>PPCL_NG!Q66</f>
        <v>19.28</v>
      </c>
      <c r="H66">
        <f>PPCL_Spot!Q66</f>
        <v>25</v>
      </c>
      <c r="I66">
        <f>Bawana_NG!Q66</f>
        <v>49.92</v>
      </c>
      <c r="J66">
        <f>Bawana_RLNG!Q66</f>
        <v>0</v>
      </c>
      <c r="K66">
        <f>Bawana_Spot!Q66</f>
        <v>45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874.93433740774333</v>
      </c>
      <c r="P66" s="77">
        <v>68.290000000000006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109.67999999999999</v>
      </c>
      <c r="U66" s="78">
        <f>SUMPRODUCT(LTA!F66:AJ66,LTA!F$102:AJ$102,LTA!F$104:AJ$104)</f>
        <v>12.8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277.63</v>
      </c>
      <c r="AB66" s="117">
        <f>-STOA!O66</f>
        <v>0</v>
      </c>
      <c r="AC66">
        <f t="shared" si="0"/>
        <v>14.005860719628886</v>
      </c>
      <c r="AD66">
        <f t="shared" si="1"/>
        <v>1577.5692210563811</v>
      </c>
      <c r="AE66">
        <f>'IDT-1'!C66</f>
        <v>0</v>
      </c>
      <c r="AF66" s="26"/>
      <c r="AG66">
        <f t="shared" si="2"/>
        <v>1577.5692210563811</v>
      </c>
      <c r="AI66" s="75">
        <f>PXIL!I66</f>
        <v>0</v>
      </c>
      <c r="AJ66" s="75">
        <f>PXIL!O66</f>
        <v>0</v>
      </c>
      <c r="AK66" s="75">
        <f>RTM_IEX!I66</f>
        <v>38.65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38.65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6.9672211350293543</v>
      </c>
      <c r="F67">
        <f>GT_Spot!Q67</f>
        <v>0</v>
      </c>
      <c r="G67">
        <f>PPCL_NG!Q67</f>
        <v>19.28</v>
      </c>
      <c r="H67">
        <f>PPCL_Spot!Q67</f>
        <v>27.32</v>
      </c>
      <c r="I67">
        <f>Bawana_NG!Q67</f>
        <v>49.92</v>
      </c>
      <c r="J67">
        <f>Bawana_RLNG!Q67</f>
        <v>0</v>
      </c>
      <c r="K67">
        <f>Bawana_Spot!Q67</f>
        <v>45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850.52273348563858</v>
      </c>
      <c r="P67" s="77">
        <v>68.290000000000006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102.42</v>
      </c>
      <c r="U67" s="78">
        <f>SUMPRODUCT(LTA!F67:AJ67,LTA!F$102:AJ$102,LTA!F$104:AJ$104)</f>
        <v>13.44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276.43</v>
      </c>
      <c r="AB67" s="117">
        <f>-STOA!O67</f>
        <v>0</v>
      </c>
      <c r="AC67">
        <f t="shared" si="0"/>
        <v>13.713567600661881</v>
      </c>
      <c r="AD67">
        <f t="shared" si="1"/>
        <v>1544.6463870200062</v>
      </c>
      <c r="AE67">
        <f>'IDT-1'!C67</f>
        <v>0</v>
      </c>
      <c r="AF67" s="26"/>
      <c r="AG67">
        <f t="shared" si="2"/>
        <v>1544.6463870200062</v>
      </c>
      <c r="AI67" s="75">
        <f>PXIL!I67</f>
        <v>0</v>
      </c>
      <c r="AJ67" s="75">
        <f>PXIL!O67</f>
        <v>0</v>
      </c>
      <c r="AK67" s="75">
        <f>RTM_IEX!I67</f>
        <v>38.65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33.82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6.9672211350293543</v>
      </c>
      <c r="F68">
        <f>GT_Spot!Q68</f>
        <v>0</v>
      </c>
      <c r="G68">
        <f>PPCL_NG!Q68</f>
        <v>19.28</v>
      </c>
      <c r="H68">
        <f>PPCL_Spot!Q68</f>
        <v>27.32</v>
      </c>
      <c r="I68">
        <f>Bawana_NG!Q68</f>
        <v>49.92</v>
      </c>
      <c r="J68">
        <f>Bawana_RLNG!Q68</f>
        <v>0</v>
      </c>
      <c r="K68">
        <f>Bawana_Spot!Q68</f>
        <v>45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854.3295507505843</v>
      </c>
      <c r="P68" s="77">
        <v>68.290000000000006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100.82</v>
      </c>
      <c r="U68" s="78">
        <f>SUMPRODUCT(LTA!F68:AJ68,LTA!F$102:AJ$102,LTA!F$104:AJ$104)</f>
        <v>14.05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275.23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13.6427875925934</v>
      </c>
      <c r="AD68">
        <f t="shared" ref="AD68:AD98" si="4">SUM(B68:AB68,AI68:AR68)-AC68</f>
        <v>1536.6739842930201</v>
      </c>
      <c r="AE68">
        <f>'IDT-1'!C68</f>
        <v>0</v>
      </c>
      <c r="AF68" s="26"/>
      <c r="AG68">
        <f t="shared" ref="AG68:AG98" si="5">SUM(AD68:AF68)</f>
        <v>1536.6739842930201</v>
      </c>
      <c r="AI68" s="75">
        <f>PXIL!I68</f>
        <v>0</v>
      </c>
      <c r="AJ68" s="75">
        <f>PXIL!O68</f>
        <v>0</v>
      </c>
      <c r="AK68" s="75">
        <f>RTM_IEX!I68</f>
        <v>28.99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33.82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6.9672211350293543</v>
      </c>
      <c r="F69">
        <f>GT_Spot!Q69</f>
        <v>0</v>
      </c>
      <c r="G69">
        <f>PPCL_NG!Q69</f>
        <v>19.28</v>
      </c>
      <c r="H69">
        <f>PPCL_Spot!Q69</f>
        <v>27.32</v>
      </c>
      <c r="I69">
        <f>Bawana_NG!Q69</f>
        <v>49.92</v>
      </c>
      <c r="J69">
        <f>Bawana_RLNG!Q69</f>
        <v>0</v>
      </c>
      <c r="K69">
        <f>Bawana_Spot!Q69</f>
        <v>45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853.95398766364406</v>
      </c>
      <c r="P69" s="77">
        <v>68.290000000000006</v>
      </c>
      <c r="Q69" s="77">
        <v>0</v>
      </c>
      <c r="R69" s="80">
        <v>18.4870363840359</v>
      </c>
      <c r="S69" s="80">
        <v>0</v>
      </c>
      <c r="T69" s="78">
        <f>SUMPRODUCT(LTA!F69:AJ69,LTA!F$101:AJ$101,LTA!F$104:AJ$104)</f>
        <v>82.539999999999992</v>
      </c>
      <c r="U69" s="78">
        <f>SUMPRODUCT(LTA!F69:AJ69,LTA!F$102:AJ$102,LTA!F$104:AJ$104)</f>
        <v>20.99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274.03000000000003</v>
      </c>
      <c r="AB69" s="117">
        <f>-STOA!O69</f>
        <v>0</v>
      </c>
      <c r="AC69">
        <f t="shared" si="3"/>
        <v>14.268128557607843</v>
      </c>
      <c r="AD69">
        <f t="shared" si="4"/>
        <v>1607.1101166251012</v>
      </c>
      <c r="AE69">
        <f>'IDT-1'!C69</f>
        <v>0</v>
      </c>
      <c r="AF69" s="26"/>
      <c r="AG69">
        <f t="shared" si="5"/>
        <v>1607.1101166251012</v>
      </c>
      <c r="AI69" s="75">
        <f>PXIL!I69</f>
        <v>0</v>
      </c>
      <c r="AJ69" s="75">
        <f>PXIL!O69</f>
        <v>0</v>
      </c>
      <c r="AK69" s="75">
        <f>RTM_IEX!I69</f>
        <v>125.61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28.99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6.9672211350293543</v>
      </c>
      <c r="F70">
        <f>GT_Spot!Q70</f>
        <v>0</v>
      </c>
      <c r="G70">
        <f>PPCL_NG!Q70</f>
        <v>19.28</v>
      </c>
      <c r="H70">
        <f>PPCL_Spot!Q70</f>
        <v>27.32</v>
      </c>
      <c r="I70">
        <f>Bawana_NG!Q70</f>
        <v>49.92</v>
      </c>
      <c r="J70">
        <f>Bawana_RLNG!Q70</f>
        <v>0</v>
      </c>
      <c r="K70">
        <f>Bawana_Spot!Q70</f>
        <v>45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856.60949848164398</v>
      </c>
      <c r="P70" s="77">
        <v>68.290000000000006</v>
      </c>
      <c r="Q70" s="77">
        <v>0</v>
      </c>
      <c r="R70" s="80">
        <v>12.559999999999999</v>
      </c>
      <c r="S70" s="80">
        <v>0</v>
      </c>
      <c r="T70" s="78">
        <f>SUMPRODUCT(LTA!F70:AJ70,LTA!F$101:AJ$101,LTA!F$104:AJ$104)</f>
        <v>74.34</v>
      </c>
      <c r="U70" s="78">
        <f>SUMPRODUCT(LTA!F70:AJ70,LTA!F$102:AJ$102,LTA!F$104:AJ$104)</f>
        <v>21.31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272.23</v>
      </c>
      <c r="AB70" s="117">
        <f>-STOA!O70</f>
        <v>0</v>
      </c>
      <c r="AC70">
        <f t="shared" si="3"/>
        <v>13.941547132626726</v>
      </c>
      <c r="AD70">
        <f t="shared" si="4"/>
        <v>1570.3251724840466</v>
      </c>
      <c r="AE70">
        <f>'IDT-1'!C70</f>
        <v>0</v>
      </c>
      <c r="AF70" s="26"/>
      <c r="AG70">
        <f t="shared" si="5"/>
        <v>1570.3251724840466</v>
      </c>
      <c r="AI70" s="75">
        <f>PXIL!I70</f>
        <v>0</v>
      </c>
      <c r="AJ70" s="75">
        <f>PXIL!O70</f>
        <v>0</v>
      </c>
      <c r="AK70" s="75">
        <f>RTM_IEX!I70</f>
        <v>106.28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24.16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7.2017699115044254</v>
      </c>
      <c r="F71">
        <f>GT_Spot!Q71</f>
        <v>0</v>
      </c>
      <c r="G71">
        <f>PPCL_NG!Q71</f>
        <v>19.28</v>
      </c>
      <c r="H71">
        <f>PPCL_Spot!Q71</f>
        <v>27.32</v>
      </c>
      <c r="I71">
        <f>Bawana_NG!Q71</f>
        <v>49.92</v>
      </c>
      <c r="J71">
        <f>Bawana_RLNG!Q71</f>
        <v>0</v>
      </c>
      <c r="K71">
        <f>Bawana_Spot!Q71</f>
        <v>45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859.84517929487367</v>
      </c>
      <c r="P71" s="77">
        <v>68.290000000000006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64.19</v>
      </c>
      <c r="U71" s="78">
        <f>SUMPRODUCT(LTA!F71:AJ71,LTA!F$102:AJ$102,LTA!F$104:AJ$104)</f>
        <v>21.56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271.63</v>
      </c>
      <c r="AB71" s="117">
        <f>-STOA!O71</f>
        <v>0</v>
      </c>
      <c r="AC71">
        <f t="shared" si="3"/>
        <v>13.922981153016128</v>
      </c>
      <c r="AD71">
        <f t="shared" si="4"/>
        <v>1568.2339680533619</v>
      </c>
      <c r="AE71">
        <f>'IDT-1'!C71</f>
        <v>0</v>
      </c>
      <c r="AF71" s="26"/>
      <c r="AG71">
        <f t="shared" si="5"/>
        <v>1568.2339680533619</v>
      </c>
      <c r="AI71" s="75">
        <f>PXIL!I71</f>
        <v>0</v>
      </c>
      <c r="AJ71" s="75">
        <f>PXIL!O71</f>
        <v>0</v>
      </c>
      <c r="AK71" s="75">
        <f>RTM_IEX!I71</f>
        <v>125.6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14.49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7.2017699115044254</v>
      </c>
      <c r="F72">
        <f>GT_Spot!Q72</f>
        <v>0</v>
      </c>
      <c r="G72">
        <f>PPCL_NG!Q72</f>
        <v>19.28</v>
      </c>
      <c r="H72">
        <f>PPCL_Spot!Q72</f>
        <v>27.32</v>
      </c>
      <c r="I72">
        <f>Bawana_NG!Q72</f>
        <v>49.92</v>
      </c>
      <c r="J72">
        <f>Bawana_RLNG!Q72</f>
        <v>0</v>
      </c>
      <c r="K72">
        <f>Bawana_Spot!Q72</f>
        <v>45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857.90942337747242</v>
      </c>
      <c r="P72" s="77">
        <v>68.290000000000006</v>
      </c>
      <c r="Q72" s="77">
        <v>0</v>
      </c>
      <c r="R72" s="80">
        <v>5.2572169312169317</v>
      </c>
      <c r="S72" s="80">
        <v>0</v>
      </c>
      <c r="T72" s="78">
        <f>SUMPRODUCT(LTA!F72:AJ72,LTA!F$101:AJ$101,LTA!F$104:AJ$104)</f>
        <v>52.39</v>
      </c>
      <c r="U72" s="78">
        <f>SUMPRODUCT(LTA!F72:AJ72,LTA!F$102:AJ$102,LTA!F$104:AJ$104)</f>
        <v>21.77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270.73</v>
      </c>
      <c r="AB72" s="117">
        <f>-STOA!O72</f>
        <v>0</v>
      </c>
      <c r="AC72">
        <f t="shared" si="3"/>
        <v>13.688474009937707</v>
      </c>
      <c r="AD72">
        <f t="shared" si="4"/>
        <v>1541.8199362102562</v>
      </c>
      <c r="AE72">
        <f>'IDT-1'!C72</f>
        <v>0</v>
      </c>
      <c r="AF72" s="26"/>
      <c r="AG72">
        <f t="shared" si="5"/>
        <v>1541.8199362102562</v>
      </c>
      <c r="AI72" s="75">
        <f>PXIL!I72</f>
        <v>0</v>
      </c>
      <c r="AJ72" s="75">
        <f>PXIL!O72</f>
        <v>0</v>
      </c>
      <c r="AK72" s="75">
        <f>RTM_IEX!I72</f>
        <v>125.61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4.83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7.2017699115044254</v>
      </c>
      <c r="F73">
        <f>GT_Spot!Q73</f>
        <v>0</v>
      </c>
      <c r="G73">
        <f>PPCL_NG!Q73</f>
        <v>19.28</v>
      </c>
      <c r="H73">
        <f>PPCL_Spot!Q73</f>
        <v>27.32</v>
      </c>
      <c r="I73">
        <f>Bawana_NG!Q73</f>
        <v>49.92</v>
      </c>
      <c r="J73">
        <f>Bawana_RLNG!Q73</f>
        <v>0</v>
      </c>
      <c r="K73">
        <f>Bawana_Spot!Q73</f>
        <v>45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855.2539125594725</v>
      </c>
      <c r="P73" s="77">
        <v>68.290000000000006</v>
      </c>
      <c r="Q73" s="77">
        <v>0</v>
      </c>
      <c r="R73" s="80">
        <v>2.6327830687830689</v>
      </c>
      <c r="S73" s="80">
        <v>0</v>
      </c>
      <c r="T73" s="78">
        <f>SUMPRODUCT(LTA!F73:AJ73,LTA!F$101:AJ$101,LTA!F$104:AJ$104)</f>
        <v>42.76</v>
      </c>
      <c r="U73" s="78">
        <f>SUMPRODUCT(LTA!F73:AJ73,LTA!F$102:AJ$102,LTA!F$104:AJ$104)</f>
        <v>21.96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269.83000000000004</v>
      </c>
      <c r="AB73" s="117">
        <f>-STOA!O73</f>
        <v>0</v>
      </c>
      <c r="AC73">
        <f t="shared" si="3"/>
        <v>13.29599449674989</v>
      </c>
      <c r="AD73">
        <f t="shared" si="4"/>
        <v>1497.6124710430101</v>
      </c>
      <c r="AE73">
        <f>'IDT-1'!C73</f>
        <v>-5</v>
      </c>
      <c r="AF73" s="26"/>
      <c r="AG73">
        <f t="shared" si="5"/>
        <v>1492.6124710430101</v>
      </c>
      <c r="AI73" s="75">
        <f>PXIL!I73</f>
        <v>0</v>
      </c>
      <c r="AJ73" s="75">
        <f>PXIL!O73</f>
        <v>0</v>
      </c>
      <c r="AK73" s="75">
        <f>RTM_IEX!I73</f>
        <v>101.46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7.2017699115044254</v>
      </c>
      <c r="F74">
        <f>GT_Spot!Q74</f>
        <v>0</v>
      </c>
      <c r="G74">
        <f>PPCL_NG!Q74</f>
        <v>19.28</v>
      </c>
      <c r="H74">
        <f>PPCL_Spot!Q74</f>
        <v>27.32</v>
      </c>
      <c r="I74">
        <f>Bawana_NG!Q74</f>
        <v>49.92</v>
      </c>
      <c r="J74">
        <f>Bawana_RLNG!Q74</f>
        <v>0</v>
      </c>
      <c r="K74">
        <f>Bawana_Spot!Q74</f>
        <v>45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853.91546921147267</v>
      </c>
      <c r="P74" s="77">
        <v>68.290000000000006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32.599999999999994</v>
      </c>
      <c r="U74" s="78">
        <f>SUMPRODUCT(LTA!F74:AJ74,LTA!F$102:AJ$102,LTA!F$104:AJ$104)</f>
        <v>22.14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268.33000000000004</v>
      </c>
      <c r="AB74" s="117">
        <f>-STOA!O74</f>
        <v>0</v>
      </c>
      <c r="AC74">
        <f t="shared" si="3"/>
        <v>13.117871704282202</v>
      </c>
      <c r="AD74">
        <f t="shared" si="4"/>
        <v>1477.5493674186951</v>
      </c>
      <c r="AE74">
        <f>'IDT-1'!C74</f>
        <v>-15</v>
      </c>
      <c r="AF74" s="26"/>
      <c r="AG74">
        <f t="shared" si="5"/>
        <v>1462.5493674186951</v>
      </c>
      <c r="AI74" s="75">
        <f>PXIL!I74</f>
        <v>0</v>
      </c>
      <c r="AJ74" s="75">
        <f>PXIL!O74</f>
        <v>0</v>
      </c>
      <c r="AK74" s="75">
        <f>RTM_IEX!I74</f>
        <v>96.62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7.2707964601769914</v>
      </c>
      <c r="F75">
        <f>GT_Spot!Q75</f>
        <v>0</v>
      </c>
      <c r="G75">
        <f>PPCL_NG!Q75</f>
        <v>19.28</v>
      </c>
      <c r="H75">
        <f>PPCL_Spot!Q75</f>
        <v>28.12</v>
      </c>
      <c r="I75">
        <f>Bawana_NG!Q75</f>
        <v>49.92</v>
      </c>
      <c r="J75">
        <f>Bawana_RLNG!Q75</f>
        <v>0</v>
      </c>
      <c r="K75">
        <f>Bawana_Spot!Q75</f>
        <v>45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855.21077359242508</v>
      </c>
      <c r="P75" s="77">
        <v>68.290000000000006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23.5</v>
      </c>
      <c r="U75" s="78">
        <f>SUMPRODUCT(LTA!F75:AJ75,LTA!F$102:AJ$102,LTA!F$104:AJ$104)</f>
        <v>27.71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266.83000000000004</v>
      </c>
      <c r="AB75" s="117">
        <f>-STOA!O75</f>
        <v>0</v>
      </c>
      <c r="AC75">
        <f t="shared" si="3"/>
        <v>12.582077816462899</v>
      </c>
      <c r="AD75">
        <f t="shared" si="4"/>
        <v>1417.1994922361391</v>
      </c>
      <c r="AE75">
        <f>'IDT-1'!C75</f>
        <v>-15</v>
      </c>
      <c r="AF75" s="26"/>
      <c r="AG75">
        <f t="shared" si="5"/>
        <v>1402.1994922361391</v>
      </c>
      <c r="AI75" s="75">
        <f>PXIL!I75</f>
        <v>0</v>
      </c>
      <c r="AJ75" s="75">
        <f>PXIL!O75</f>
        <v>0</v>
      </c>
      <c r="AK75" s="75">
        <f>RTM_IEX!I75</f>
        <v>38.65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7.2707964601769914</v>
      </c>
      <c r="F76">
        <f>GT_Spot!Q76</f>
        <v>0</v>
      </c>
      <c r="G76">
        <f>PPCL_NG!Q76</f>
        <v>19.28</v>
      </c>
      <c r="H76">
        <f>PPCL_Spot!Q76</f>
        <v>28.12</v>
      </c>
      <c r="I76">
        <f>Bawana_NG!Q76</f>
        <v>49.92</v>
      </c>
      <c r="J76">
        <f>Bawana_RLNG!Q76</f>
        <v>0</v>
      </c>
      <c r="K76">
        <f>Bawana_Spot!Q76</f>
        <v>45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855.21077359242508</v>
      </c>
      <c r="P76" s="77">
        <v>68.290000000000006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15.54</v>
      </c>
      <c r="U76" s="78">
        <f>SUMPRODUCT(LTA!F76:AJ76,LTA!F$102:AJ$102,LTA!F$104:AJ$104)</f>
        <v>27.44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265.93</v>
      </c>
      <c r="AB76" s="117">
        <f>-STOA!O76</f>
        <v>0</v>
      </c>
      <c r="AC76">
        <f t="shared" si="3"/>
        <v>12.6292458164629</v>
      </c>
      <c r="AD76">
        <f t="shared" si="4"/>
        <v>1422.5123242361394</v>
      </c>
      <c r="AE76">
        <f>'IDT-1'!C76</f>
        <v>-18.628</v>
      </c>
      <c r="AF76" s="26"/>
      <c r="AG76">
        <f t="shared" si="5"/>
        <v>1403.8843242361395</v>
      </c>
      <c r="AI76" s="75">
        <f>PXIL!I76</f>
        <v>0</v>
      </c>
      <c r="AJ76" s="75">
        <f>PXIL!O76</f>
        <v>0</v>
      </c>
      <c r="AK76" s="75">
        <f>RTM_IEX!I76</f>
        <v>53.14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7.2707964601769914</v>
      </c>
      <c r="F77">
        <f>GT_Spot!Q77</f>
        <v>0</v>
      </c>
      <c r="G77">
        <f>PPCL_NG!Q77</f>
        <v>19.28</v>
      </c>
      <c r="H77">
        <f>PPCL_Spot!Q77</f>
        <v>28.12</v>
      </c>
      <c r="I77">
        <f>Bawana_NG!Q77</f>
        <v>49.92</v>
      </c>
      <c r="J77">
        <f>Bawana_RLNG!Q77</f>
        <v>0</v>
      </c>
      <c r="K77">
        <f>Bawana_Spot!Q77</f>
        <v>45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868.35552911642503</v>
      </c>
      <c r="P77" s="77">
        <v>68.290000000000006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7.8100000000000005</v>
      </c>
      <c r="U77" s="78">
        <f>SUMPRODUCT(LTA!F77:AJ77,LTA!F$102:AJ$102,LTA!F$104:AJ$104)</f>
        <v>27.32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265.66000000000003</v>
      </c>
      <c r="AB77" s="117">
        <f>-STOA!O77</f>
        <v>0</v>
      </c>
      <c r="AC77">
        <f t="shared" si="3"/>
        <v>12.205831665074097</v>
      </c>
      <c r="AD77">
        <f t="shared" si="4"/>
        <v>1374.8204939115278</v>
      </c>
      <c r="AE77">
        <f>'IDT-1'!C77</f>
        <v>0</v>
      </c>
      <c r="AF77" s="26"/>
      <c r="AG77">
        <f t="shared" si="5"/>
        <v>1374.8204939115278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7.2707964601769914</v>
      </c>
      <c r="F78">
        <f>GT_Spot!Q78</f>
        <v>0</v>
      </c>
      <c r="G78">
        <f>PPCL_NG!Q78</f>
        <v>19.28</v>
      </c>
      <c r="H78">
        <f>PPCL_Spot!Q78</f>
        <v>28.12</v>
      </c>
      <c r="I78">
        <f>Bawana_NG!Q78</f>
        <v>49.92</v>
      </c>
      <c r="J78">
        <f>Bawana_RLNG!Q78</f>
        <v>0</v>
      </c>
      <c r="K78">
        <f>Bawana_Spot!Q78</f>
        <v>45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868.35552911642503</v>
      </c>
      <c r="P78" s="77">
        <v>68.290000000000006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5.07</v>
      </c>
      <c r="U78" s="78">
        <f>SUMPRODUCT(LTA!F78:AJ78,LTA!F$102:AJ$102,LTA!F$104:AJ$104)</f>
        <v>27.11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264.81</v>
      </c>
      <c r="AB78" s="117">
        <f>-STOA!O78</f>
        <v>0</v>
      </c>
      <c r="AC78">
        <f t="shared" si="3"/>
        <v>12.172391665074096</v>
      </c>
      <c r="AD78">
        <f t="shared" si="4"/>
        <v>1371.0539339115276</v>
      </c>
      <c r="AE78">
        <f>'IDT-1'!C78</f>
        <v>0</v>
      </c>
      <c r="AF78" s="26"/>
      <c r="AG78">
        <f t="shared" si="5"/>
        <v>1371.0539339115276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7.2707964601769914</v>
      </c>
      <c r="F79">
        <f>GT_Spot!Q79</f>
        <v>0</v>
      </c>
      <c r="G79">
        <f>PPCL_NG!Q79</f>
        <v>19.28</v>
      </c>
      <c r="H79">
        <f>PPCL_Spot!Q79</f>
        <v>28.12</v>
      </c>
      <c r="I79">
        <f>Bawana_NG!Q79</f>
        <v>49.92</v>
      </c>
      <c r="J79">
        <f>Bawana_RLNG!Q79</f>
        <v>0</v>
      </c>
      <c r="K79">
        <f>Bawana_Spot!Q79</f>
        <v>45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872.78199098807875</v>
      </c>
      <c r="P79" s="77">
        <v>68.290000000000006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2.91</v>
      </c>
      <c r="U79" s="78">
        <f>SUMPRODUCT(LTA!F79:AJ79,LTA!F$102:AJ$102,LTA!F$104:AJ$104)</f>
        <v>26.99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264.21000000000004</v>
      </c>
      <c r="AB79" s="117">
        <f>-STOA!O79</f>
        <v>0</v>
      </c>
      <c r="AC79">
        <f t="shared" si="3"/>
        <v>12.186000529544653</v>
      </c>
      <c r="AD79">
        <f t="shared" si="4"/>
        <v>1372.5867869187114</v>
      </c>
      <c r="AE79">
        <f>'IDT-1'!C79</f>
        <v>0</v>
      </c>
      <c r="AF79" s="26"/>
      <c r="AG79">
        <f t="shared" si="5"/>
        <v>1372.5867869187114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7.2707964601769914</v>
      </c>
      <c r="F80">
        <f>GT_Spot!Q80</f>
        <v>0</v>
      </c>
      <c r="G80">
        <f>PPCL_NG!Q80</f>
        <v>19.28</v>
      </c>
      <c r="H80">
        <f>PPCL_Spot!Q80</f>
        <v>28.12</v>
      </c>
      <c r="I80">
        <f>Bawana_NG!Q80</f>
        <v>49.92</v>
      </c>
      <c r="J80">
        <f>Bawana_RLNG!Q80</f>
        <v>0</v>
      </c>
      <c r="K80">
        <f>Bawana_Spot!Q80</f>
        <v>45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885.74713219007867</v>
      </c>
      <c r="P80" s="77">
        <v>68.290000000000006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0.91999999999999993</v>
      </c>
      <c r="U80" s="78">
        <f>SUMPRODUCT(LTA!F80:AJ80,LTA!F$102:AJ$102,LTA!F$104:AJ$104)</f>
        <v>26.61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263.66000000000003</v>
      </c>
      <c r="AB80" s="117">
        <f>-STOA!O80</f>
        <v>0</v>
      </c>
      <c r="AC80">
        <f t="shared" si="3"/>
        <v>12.274397772122251</v>
      </c>
      <c r="AD80">
        <f t="shared" si="4"/>
        <v>1382.5435308781334</v>
      </c>
      <c r="AE80">
        <f>'IDT-1'!C80</f>
        <v>0</v>
      </c>
      <c r="AF80" s="26"/>
      <c r="AG80">
        <f t="shared" si="5"/>
        <v>1382.5435308781334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7.2707964601769914</v>
      </c>
      <c r="F81">
        <f>GT_Spot!Q81</f>
        <v>0</v>
      </c>
      <c r="G81">
        <f>PPCL_NG!Q81</f>
        <v>19.28</v>
      </c>
      <c r="H81">
        <f>PPCL_Spot!Q81</f>
        <v>28.12</v>
      </c>
      <c r="I81">
        <f>Bawana_NG!Q81</f>
        <v>49.92</v>
      </c>
      <c r="J81">
        <f>Bawana_RLNG!Q81</f>
        <v>0</v>
      </c>
      <c r="K81">
        <f>Bawana_Spot!Q81</f>
        <v>45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885.74713219007867</v>
      </c>
      <c r="P81" s="77">
        <v>68.290000000000006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0.19</v>
      </c>
      <c r="U81" s="78">
        <f>SUMPRODUCT(LTA!F81:AJ81,LTA!F$102:AJ$102,LTA!F$104:AJ$104)</f>
        <v>26.44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263.23</v>
      </c>
      <c r="AB81" s="117">
        <f>-STOA!O81</f>
        <v>0</v>
      </c>
      <c r="AC81">
        <f t="shared" si="3"/>
        <v>12.612229772122252</v>
      </c>
      <c r="AD81">
        <f t="shared" si="4"/>
        <v>1420.5956988781336</v>
      </c>
      <c r="AE81">
        <f>'IDT-1'!C81</f>
        <v>0</v>
      </c>
      <c r="AF81" s="26"/>
      <c r="AG81">
        <f t="shared" si="5"/>
        <v>1420.5956988781336</v>
      </c>
      <c r="AI81" s="75">
        <f>PXIL!I81</f>
        <v>0</v>
      </c>
      <c r="AJ81" s="75">
        <f>PXIL!O81</f>
        <v>0</v>
      </c>
      <c r="AK81" s="75">
        <f>RTM_IEX!I81</f>
        <v>39.72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7.2707964601769914</v>
      </c>
      <c r="F82">
        <f>GT_Spot!Q82</f>
        <v>0</v>
      </c>
      <c r="G82">
        <f>PPCL_NG!Q82</f>
        <v>19.28</v>
      </c>
      <c r="H82">
        <f>PPCL_Spot!Q82</f>
        <v>28.12</v>
      </c>
      <c r="I82">
        <f>Bawana_NG!Q82</f>
        <v>49.92</v>
      </c>
      <c r="J82">
        <f>Bawana_RLNG!Q82</f>
        <v>0</v>
      </c>
      <c r="K82">
        <f>Bawana_Spot!Q82</f>
        <v>45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885.74713219007867</v>
      </c>
      <c r="P82" s="77">
        <v>68.290000000000006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0.02</v>
      </c>
      <c r="U82" s="78">
        <f>SUMPRODUCT(LTA!F82:AJ82,LTA!F$102:AJ$102,LTA!F$104:AJ$104)</f>
        <v>26.27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263.23</v>
      </c>
      <c r="AB82" s="117">
        <f>-STOA!O82</f>
        <v>0</v>
      </c>
      <c r="AC82">
        <f t="shared" si="3"/>
        <v>12.52466977212225</v>
      </c>
      <c r="AD82">
        <f t="shared" si="4"/>
        <v>1410.7332588781333</v>
      </c>
      <c r="AE82">
        <f>'IDT-1'!C82</f>
        <v>0</v>
      </c>
      <c r="AF82" s="26"/>
      <c r="AG82">
        <f t="shared" si="5"/>
        <v>1410.7332588781333</v>
      </c>
      <c r="AI82" s="75">
        <f>PXIL!I82</f>
        <v>0</v>
      </c>
      <c r="AJ82" s="75">
        <f>PXIL!O82</f>
        <v>0</v>
      </c>
      <c r="AK82" s="75">
        <f>RTM_IEX!I82</f>
        <v>30.11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7.2707964601769914</v>
      </c>
      <c r="F83">
        <f>GT_Spot!Q83</f>
        <v>0</v>
      </c>
      <c r="G83">
        <f>PPCL_NG!Q83</f>
        <v>19.28</v>
      </c>
      <c r="H83">
        <f>PPCL_Spot!Q83</f>
        <v>28.93</v>
      </c>
      <c r="I83">
        <f>Bawana_NG!Q83</f>
        <v>49.92</v>
      </c>
      <c r="J83">
        <f>Bawana_RLNG!Q83</f>
        <v>0</v>
      </c>
      <c r="K83">
        <f>Bawana_Spot!Q83</f>
        <v>45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885.74713219007867</v>
      </c>
      <c r="P83" s="77">
        <v>68.290000000000006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26.11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263.23</v>
      </c>
      <c r="AB83" s="117">
        <f>-STOA!O83</f>
        <v>0</v>
      </c>
      <c r="AC83">
        <f t="shared" si="3"/>
        <v>12.690813772122249</v>
      </c>
      <c r="AD83">
        <f t="shared" si="4"/>
        <v>1429.4471148781331</v>
      </c>
      <c r="AE83">
        <f>'IDT-1'!C83</f>
        <v>0</v>
      </c>
      <c r="AF83" s="26"/>
      <c r="AG83">
        <f t="shared" si="5"/>
        <v>1429.4471148781331</v>
      </c>
      <c r="AI83" s="75">
        <f>PXIL!I83</f>
        <v>0</v>
      </c>
      <c r="AJ83" s="75">
        <f>PXIL!O83</f>
        <v>0</v>
      </c>
      <c r="AK83" s="75">
        <f>RTM_IEX!I83</f>
        <v>48.36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7.2707964601769914</v>
      </c>
      <c r="F84">
        <f>GT_Spot!Q84</f>
        <v>0</v>
      </c>
      <c r="G84">
        <f>PPCL_NG!Q84</f>
        <v>19.28</v>
      </c>
      <c r="H84">
        <f>PPCL_Spot!Q84</f>
        <v>28.93</v>
      </c>
      <c r="I84">
        <f>Bawana_NG!Q84</f>
        <v>49.92</v>
      </c>
      <c r="J84">
        <f>Bawana_RLNG!Q84</f>
        <v>0</v>
      </c>
      <c r="K84">
        <f>Bawana_Spot!Q84</f>
        <v>42.568479697153677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885.74639349642496</v>
      </c>
      <c r="P84" s="77">
        <v>68.290000000000006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25.94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263.23</v>
      </c>
      <c r="AB84" s="117">
        <f>-STOA!O84</f>
        <v>0</v>
      </c>
      <c r="AC84">
        <f t="shared" si="3"/>
        <v>12.786801892953051</v>
      </c>
      <c r="AD84">
        <f t="shared" si="4"/>
        <v>1440.2588677608026</v>
      </c>
      <c r="AE84">
        <f>'IDT-1'!C84</f>
        <v>0</v>
      </c>
      <c r="AF84" s="26"/>
      <c r="AG84">
        <f t="shared" si="5"/>
        <v>1440.2588677608026</v>
      </c>
      <c r="AI84" s="75">
        <f>PXIL!I84</f>
        <v>0</v>
      </c>
      <c r="AJ84" s="75">
        <f>PXIL!O84</f>
        <v>0</v>
      </c>
      <c r="AK84" s="75">
        <f>RTM_IEX!I84</f>
        <v>61.87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7.2707964601769914</v>
      </c>
      <c r="F85">
        <f>GT_Spot!Q85</f>
        <v>0</v>
      </c>
      <c r="G85">
        <f>PPCL_NG!Q85</f>
        <v>19.28</v>
      </c>
      <c r="H85">
        <f>PPCL_Spot!Q85</f>
        <v>28.93</v>
      </c>
      <c r="I85">
        <f>Bawana_NG!Q85</f>
        <v>49.92</v>
      </c>
      <c r="J85">
        <f>Bawana_RLNG!Q85</f>
        <v>0</v>
      </c>
      <c r="K85">
        <f>Bawana_Spot!Q85</f>
        <v>45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948.23294598834411</v>
      </c>
      <c r="P85" s="77">
        <v>68.290000000000006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25.44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263.23</v>
      </c>
      <c r="AB85" s="117">
        <f>-STOA!O85</f>
        <v>0</v>
      </c>
      <c r="AC85">
        <f t="shared" si="3"/>
        <v>13.419152933546988</v>
      </c>
      <c r="AD85">
        <f t="shared" si="4"/>
        <v>1511.4845895149742</v>
      </c>
      <c r="AE85">
        <f>'IDT-1'!C85</f>
        <v>-19.475000000000001</v>
      </c>
      <c r="AF85" s="26"/>
      <c r="AG85">
        <f t="shared" si="5"/>
        <v>1492.0095895149743</v>
      </c>
      <c r="AI85" s="75">
        <f>PXIL!I85</f>
        <v>0</v>
      </c>
      <c r="AJ85" s="75">
        <f>PXIL!O85</f>
        <v>0</v>
      </c>
      <c r="AK85" s="75">
        <f>RTM_IEX!I85</f>
        <v>69.31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7.2707964601769914</v>
      </c>
      <c r="F86">
        <f>GT_Spot!Q86</f>
        <v>0</v>
      </c>
      <c r="G86">
        <f>PPCL_NG!Q86</f>
        <v>19.28</v>
      </c>
      <c r="H86">
        <f>PPCL_Spot!Q86</f>
        <v>28.93</v>
      </c>
      <c r="I86">
        <f>Bawana_NG!Q86</f>
        <v>49.92</v>
      </c>
      <c r="J86">
        <f>Bawana_RLNG!Q86</f>
        <v>0</v>
      </c>
      <c r="K86">
        <f>Bawana_Spot!Q86</f>
        <v>45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944.14577231234409</v>
      </c>
      <c r="P86" s="77">
        <v>68.290000000000006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25.11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263.23</v>
      </c>
      <c r="AB86" s="117">
        <f>-STOA!O86</f>
        <v>0</v>
      </c>
      <c r="AC86">
        <f t="shared" si="3"/>
        <v>13.602833805198186</v>
      </c>
      <c r="AD86">
        <f t="shared" si="4"/>
        <v>1532.1737349673228</v>
      </c>
      <c r="AE86">
        <f>'IDT-1'!C86</f>
        <v>-40</v>
      </c>
      <c r="AF86" s="26"/>
      <c r="AG86">
        <f t="shared" si="5"/>
        <v>1492.1737349673228</v>
      </c>
      <c r="AI86" s="75">
        <f>PXIL!I86</f>
        <v>0</v>
      </c>
      <c r="AJ86" s="75">
        <f>PXIL!O86</f>
        <v>0</v>
      </c>
      <c r="AK86" s="75">
        <f>RTM_IEX!I86</f>
        <v>94.6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7.2707964601769914</v>
      </c>
      <c r="F87">
        <f>GT_Spot!Q87</f>
        <v>0</v>
      </c>
      <c r="G87">
        <f>PPCL_NG!Q87</f>
        <v>19.28</v>
      </c>
      <c r="H87">
        <f>PPCL_Spot!Q87</f>
        <v>28.93</v>
      </c>
      <c r="I87">
        <f>Bawana_NG!Q87</f>
        <v>49.92</v>
      </c>
      <c r="J87">
        <f>Bawana_RLNG!Q87</f>
        <v>0</v>
      </c>
      <c r="K87">
        <f>Bawana_Spot!Q87</f>
        <v>37.278668618977896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944.90937806517138</v>
      </c>
      <c r="P87" s="77">
        <v>68.290000000000006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24.81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295.01</v>
      </c>
      <c r="AB87" s="117">
        <f>-STOA!O87</f>
        <v>0</v>
      </c>
      <c r="AC87">
        <f t="shared" si="3"/>
        <v>13.855677819670072</v>
      </c>
      <c r="AD87">
        <f t="shared" si="4"/>
        <v>1560.6531653246561</v>
      </c>
      <c r="AE87">
        <f>'IDT-1'!C87</f>
        <v>-50</v>
      </c>
      <c r="AF87" s="26"/>
      <c r="AG87">
        <f t="shared" si="5"/>
        <v>1510.6531653246561</v>
      </c>
      <c r="AI87" s="75">
        <f>PXIL!I87</f>
        <v>0</v>
      </c>
      <c r="AJ87" s="75">
        <f>PXIL!O87</f>
        <v>0</v>
      </c>
      <c r="AK87" s="75">
        <f>RTM_IEX!I87</f>
        <v>98.81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7.2707964601769914</v>
      </c>
      <c r="F88">
        <f>GT_Spot!Q88</f>
        <v>0</v>
      </c>
      <c r="G88">
        <f>PPCL_NG!Q88</f>
        <v>19.28</v>
      </c>
      <c r="H88">
        <f>PPCL_Spot!Q88</f>
        <v>28.93</v>
      </c>
      <c r="I88">
        <f>Bawana_NG!Q88</f>
        <v>49.92</v>
      </c>
      <c r="J88">
        <f>Bawana_RLNG!Q88</f>
        <v>0</v>
      </c>
      <c r="K88">
        <f>Bawana_Spot!Q88</f>
        <v>35.39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952.81724257535097</v>
      </c>
      <c r="P88" s="77">
        <v>68.290000000000006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31.53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295.01</v>
      </c>
      <c r="AB88" s="117">
        <f>-STOA!O88</f>
        <v>0</v>
      </c>
      <c r="AC88">
        <f t="shared" si="3"/>
        <v>14.018294743512646</v>
      </c>
      <c r="AD88">
        <f t="shared" si="4"/>
        <v>1578.9697442920153</v>
      </c>
      <c r="AE88">
        <f>'IDT-1'!C88</f>
        <v>-25</v>
      </c>
      <c r="AF88" s="26"/>
      <c r="AG88">
        <f t="shared" si="5"/>
        <v>1553.9697442920153</v>
      </c>
      <c r="AI88" s="75">
        <f>PXIL!I88</f>
        <v>0</v>
      </c>
      <c r="AJ88" s="75">
        <f>PXIL!O88</f>
        <v>0</v>
      </c>
      <c r="AK88" s="75">
        <f>RTM_IEX!I88</f>
        <v>104.55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7.2707964601769914</v>
      </c>
      <c r="F89">
        <f>GT_Spot!Q89</f>
        <v>0</v>
      </c>
      <c r="G89">
        <f>PPCL_NG!Q89</f>
        <v>19.28</v>
      </c>
      <c r="H89">
        <f>PPCL_Spot!Q89</f>
        <v>28.93</v>
      </c>
      <c r="I89">
        <f>Bawana_NG!Q89</f>
        <v>49.92</v>
      </c>
      <c r="J89">
        <f>Bawana_RLNG!Q89</f>
        <v>0</v>
      </c>
      <c r="K89">
        <f>Bawana_Spot!Q89</f>
        <v>37.278668618977896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952.26937806517151</v>
      </c>
      <c r="P89" s="77">
        <v>68.290000000000006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31.52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295.01</v>
      </c>
      <c r="AB89" s="117">
        <f>-STOA!O89</f>
        <v>0</v>
      </c>
      <c r="AC89">
        <f t="shared" si="3"/>
        <v>14.516557819670073</v>
      </c>
      <c r="AD89">
        <f t="shared" si="4"/>
        <v>1635.0922853246564</v>
      </c>
      <c r="AE89">
        <f>'IDT-1'!C89</f>
        <v>0</v>
      </c>
      <c r="AF89" s="26"/>
      <c r="AG89">
        <f t="shared" si="5"/>
        <v>1635.0922853246564</v>
      </c>
      <c r="AI89" s="75">
        <f>PXIL!I89</f>
        <v>0</v>
      </c>
      <c r="AJ89" s="75">
        <f>PXIL!O89</f>
        <v>0</v>
      </c>
      <c r="AK89" s="75">
        <f>RTM_IEX!I89</f>
        <v>159.84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7.5007965686274511</v>
      </c>
      <c r="F90">
        <f>GT_Spot!Q90</f>
        <v>0</v>
      </c>
      <c r="G90">
        <f>PPCL_NG!Q90</f>
        <v>19.28</v>
      </c>
      <c r="H90">
        <f>PPCL_Spot!Q90</f>
        <v>28.119999999999997</v>
      </c>
      <c r="I90">
        <f>Bawana_NG!Q90</f>
        <v>49.92</v>
      </c>
      <c r="J90">
        <f>Bawana_RLNG!Q90</f>
        <v>0</v>
      </c>
      <c r="K90">
        <f>Bawana_Spot!Q90</f>
        <v>37.278668618977896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945.95488888317141</v>
      </c>
      <c r="P90" s="77">
        <v>68.290000000000006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31.38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295.01</v>
      </c>
      <c r="AB90" s="117">
        <f>-STOA!O90</f>
        <v>0</v>
      </c>
      <c r="AC90">
        <f t="shared" si="3"/>
        <v>14.579614315822836</v>
      </c>
      <c r="AD90">
        <f t="shared" si="4"/>
        <v>1642.1947397549538</v>
      </c>
      <c r="AE90">
        <f>'IDT-1'!C90</f>
        <v>25</v>
      </c>
      <c r="AF90" s="26"/>
      <c r="AG90">
        <f t="shared" si="5"/>
        <v>1667.1947397549538</v>
      </c>
      <c r="AI90" s="75">
        <f>PXIL!I90</f>
        <v>0</v>
      </c>
      <c r="AJ90" s="75">
        <f>PXIL!O90</f>
        <v>0</v>
      </c>
      <c r="AK90" s="75">
        <f>RTM_IEX!I90</f>
        <v>174.04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7.5007965686274511</v>
      </c>
      <c r="F91">
        <f>GT_Spot!Q91</f>
        <v>0</v>
      </c>
      <c r="G91">
        <f>PPCL_NG!Q91</f>
        <v>19.28</v>
      </c>
      <c r="H91">
        <f>PPCL_Spot!Q91</f>
        <v>28.12</v>
      </c>
      <c r="I91">
        <f>Bawana_NG!Q91</f>
        <v>49.92</v>
      </c>
      <c r="J91">
        <f>Bawana_RLNG!Q91</f>
        <v>0</v>
      </c>
      <c r="K91">
        <f>Bawana_Spot!Q91</f>
        <v>37.278668618977896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952.78686037212367</v>
      </c>
      <c r="P91" s="77">
        <v>68.290000000000006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31.12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5.37</v>
      </c>
      <c r="Z91" s="75">
        <f>IEX!O91</f>
        <v>0</v>
      </c>
      <c r="AA91" s="117">
        <f>STOA!I91</f>
        <v>327.62</v>
      </c>
      <c r="AB91" s="117">
        <f>-STOA!O91</f>
        <v>0</v>
      </c>
      <c r="AC91">
        <f t="shared" si="3"/>
        <v>14.584647664925612</v>
      </c>
      <c r="AD91">
        <f t="shared" si="4"/>
        <v>1642.7616778948031</v>
      </c>
      <c r="AE91">
        <f>'IDT-1'!C91</f>
        <v>0</v>
      </c>
      <c r="AF91" s="26"/>
      <c r="AG91">
        <f t="shared" si="5"/>
        <v>1642.7616778948031</v>
      </c>
      <c r="AI91" s="75">
        <f>PXIL!I91</f>
        <v>0</v>
      </c>
      <c r="AJ91" s="75">
        <f>PXIL!O91</f>
        <v>0</v>
      </c>
      <c r="AK91" s="75">
        <f>RTM_IEX!I91</f>
        <v>127.67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2.39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7.5007965686274511</v>
      </c>
      <c r="F92">
        <f>GT_Spot!Q92</f>
        <v>0</v>
      </c>
      <c r="G92">
        <f>PPCL_NG!Q92</f>
        <v>19.28</v>
      </c>
      <c r="H92">
        <f>PPCL_Spot!Q92</f>
        <v>28.12</v>
      </c>
      <c r="I92">
        <f>Bawana_NG!Q92</f>
        <v>49.92</v>
      </c>
      <c r="J92">
        <f>Bawana_RLNG!Q92</f>
        <v>0</v>
      </c>
      <c r="K92">
        <f>Bawana_Spot!Q92</f>
        <v>35.39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952.78686037212367</v>
      </c>
      <c r="P92" s="77">
        <v>68.290000000000006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31.04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18.64</v>
      </c>
      <c r="Z92" s="75">
        <f>IEX!O92</f>
        <v>0</v>
      </c>
      <c r="AA92" s="117">
        <f>STOA!I92</f>
        <v>327.62</v>
      </c>
      <c r="AB92" s="117">
        <f>-STOA!O92</f>
        <v>0</v>
      </c>
      <c r="AC92">
        <f t="shared" si="3"/>
        <v>14.846019381078609</v>
      </c>
      <c r="AD92">
        <f t="shared" si="4"/>
        <v>1672.2016375596725</v>
      </c>
      <c r="AE92">
        <f>'IDT-1'!C92</f>
        <v>0</v>
      </c>
      <c r="AF92" s="26"/>
      <c r="AG92">
        <f t="shared" si="5"/>
        <v>1672.2016375596725</v>
      </c>
      <c r="AI92" s="75">
        <f>PXIL!I92</f>
        <v>0</v>
      </c>
      <c r="AJ92" s="75">
        <f>PXIL!O92</f>
        <v>0</v>
      </c>
      <c r="AK92" s="75">
        <f>RTM_IEX!I92</f>
        <v>140.22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8.24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7.5007965686274511</v>
      </c>
      <c r="F93">
        <f>GT_Spot!Q93</f>
        <v>0</v>
      </c>
      <c r="G93">
        <f>PPCL_NG!Q93</f>
        <v>19.28</v>
      </c>
      <c r="H93">
        <f>PPCL_Spot!Q93</f>
        <v>28.12</v>
      </c>
      <c r="I93">
        <f>Bawana_NG!Q93</f>
        <v>49.92</v>
      </c>
      <c r="J93">
        <f>Bawana_RLNG!Q93</f>
        <v>0</v>
      </c>
      <c r="K93">
        <f>Bawana_Spot!Q93</f>
        <v>42.71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946.6027243721237</v>
      </c>
      <c r="P93" s="77">
        <v>68.290000000000006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25.62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31.23</v>
      </c>
      <c r="Z93" s="75">
        <f>IEX!O93</f>
        <v>0</v>
      </c>
      <c r="AA93" s="117">
        <f>STOA!I93</f>
        <v>327.62</v>
      </c>
      <c r="AB93" s="117">
        <f>-STOA!O93</f>
        <v>0</v>
      </c>
      <c r="AC93">
        <f t="shared" si="3"/>
        <v>15.229046984278609</v>
      </c>
      <c r="AD93">
        <f t="shared" si="4"/>
        <v>1715.3444739564725</v>
      </c>
      <c r="AE93">
        <f>'IDT-1'!C93</f>
        <v>0</v>
      </c>
      <c r="AF93" s="26"/>
      <c r="AG93">
        <f t="shared" si="5"/>
        <v>1715.3444739564725</v>
      </c>
      <c r="AI93" s="75">
        <f>PXIL!I93</f>
        <v>0</v>
      </c>
      <c r="AJ93" s="75">
        <f>PXIL!O93</f>
        <v>0</v>
      </c>
      <c r="AK93" s="75">
        <f>RTM_IEX!I93</f>
        <v>169.3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14.38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7.5007965686274511</v>
      </c>
      <c r="F94">
        <f>GT_Spot!Q94</f>
        <v>0</v>
      </c>
      <c r="G94">
        <f>PPCL_NG!Q94</f>
        <v>19.28</v>
      </c>
      <c r="H94">
        <f>PPCL_Spot!Q94</f>
        <v>28.12</v>
      </c>
      <c r="I94">
        <f>Bawana_NG!Q94</f>
        <v>49.92</v>
      </c>
      <c r="J94">
        <f>Bawana_RLNG!Q94</f>
        <v>0</v>
      </c>
      <c r="K94">
        <f>Bawana_Spot!Q94</f>
        <v>42.71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943.07510123942529</v>
      </c>
      <c r="P94" s="77">
        <v>68.290000000000006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25.79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47.31</v>
      </c>
      <c r="Z94" s="75">
        <f>IEX!O94</f>
        <v>0</v>
      </c>
      <c r="AA94" s="117">
        <f>STOA!I94</f>
        <v>327.62</v>
      </c>
      <c r="AB94" s="117">
        <f>-STOA!O94</f>
        <v>0</v>
      </c>
      <c r="AC94">
        <f t="shared" si="3"/>
        <v>15.667571900710863</v>
      </c>
      <c r="AD94">
        <f t="shared" si="4"/>
        <v>1764.7383259073417</v>
      </c>
      <c r="AE94">
        <f>'IDT-1'!C94</f>
        <v>0</v>
      </c>
      <c r="AF94" s="26"/>
      <c r="AG94">
        <f t="shared" si="5"/>
        <v>1764.7383259073417</v>
      </c>
      <c r="AI94" s="75">
        <f>PXIL!I94</f>
        <v>0</v>
      </c>
      <c r="AJ94" s="75">
        <f>PXIL!O94</f>
        <v>0</v>
      </c>
      <c r="AK94" s="75">
        <f>RTM_IEX!I94</f>
        <v>199.78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21.01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7.7254015466983939</v>
      </c>
      <c r="F95">
        <f>GT_Spot!Q95</f>
        <v>0</v>
      </c>
      <c r="G95">
        <f>PPCL_NG!Q95</f>
        <v>19.28</v>
      </c>
      <c r="H95">
        <f>PPCL_Spot!Q95</f>
        <v>28.12</v>
      </c>
      <c r="I95">
        <f>Bawana_NG!Q95</f>
        <v>49.92</v>
      </c>
      <c r="J95">
        <f>Bawana_RLNG!Q95</f>
        <v>0</v>
      </c>
      <c r="K95">
        <f>Bawana_Spot!Q95</f>
        <v>42.71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915.0229385376158</v>
      </c>
      <c r="P95" s="77">
        <v>68.290000000000006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25.85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59.59</v>
      </c>
      <c r="Z95" s="75">
        <f>IEX!O95</f>
        <v>0</v>
      </c>
      <c r="AA95" s="117">
        <f>STOA!I95</f>
        <v>327.58</v>
      </c>
      <c r="AB95" s="117">
        <f>-STOA!O95</f>
        <v>0</v>
      </c>
      <c r="AC95">
        <f t="shared" si="3"/>
        <v>14.830009392741962</v>
      </c>
      <c r="AD95">
        <f t="shared" si="4"/>
        <v>1670.3983306915718</v>
      </c>
      <c r="AE95">
        <f>'IDT-1'!C95</f>
        <v>0</v>
      </c>
      <c r="AF95" s="26"/>
      <c r="AG95">
        <f t="shared" si="5"/>
        <v>1670.3983306915718</v>
      </c>
      <c r="AI95" s="75">
        <f>PXIL!I95</f>
        <v>0</v>
      </c>
      <c r="AJ95" s="75">
        <f>PXIL!O95</f>
        <v>0</v>
      </c>
      <c r="AK95" s="75">
        <f>RTM_IEX!I95</f>
        <v>114.84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26.3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7.7254015466983939</v>
      </c>
      <c r="F96">
        <f>GT_Spot!Q96</f>
        <v>0</v>
      </c>
      <c r="G96">
        <f>PPCL_NG!Q96</f>
        <v>19.28</v>
      </c>
      <c r="H96">
        <f>PPCL_Spot!Q96</f>
        <v>28.12</v>
      </c>
      <c r="I96">
        <f>Bawana_NG!Q96</f>
        <v>49.92</v>
      </c>
      <c r="J96">
        <f>Bawana_RLNG!Q96</f>
        <v>0</v>
      </c>
      <c r="K96">
        <f>Bawana_Spot!Q96</f>
        <v>40.26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913.72763415666338</v>
      </c>
      <c r="P96" s="77">
        <v>68.290000000000006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26.14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68.09</v>
      </c>
      <c r="Z96" s="75">
        <f>IEX!O96</f>
        <v>0</v>
      </c>
      <c r="AA96" s="117">
        <f>STOA!I96</f>
        <v>327.58</v>
      </c>
      <c r="AB96" s="117">
        <f>-STOA!O96</f>
        <v>0</v>
      </c>
      <c r="AC96">
        <f t="shared" si="3"/>
        <v>14.938026714189585</v>
      </c>
      <c r="AD96">
        <f t="shared" si="4"/>
        <v>1682.5650089891719</v>
      </c>
      <c r="AE96">
        <f>'IDT-1'!C96</f>
        <v>0</v>
      </c>
      <c r="AF96" s="26"/>
      <c r="AG96">
        <f t="shared" si="5"/>
        <v>1682.5650089891719</v>
      </c>
      <c r="AI96" s="75">
        <f>PXIL!I96</f>
        <v>0</v>
      </c>
      <c r="AJ96" s="75">
        <f>PXIL!O96</f>
        <v>0</v>
      </c>
      <c r="AK96" s="75">
        <f>RTM_IEX!I96</f>
        <v>119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29.37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7.7254015466983939</v>
      </c>
      <c r="F97">
        <f>GT_Spot!Q97</f>
        <v>0</v>
      </c>
      <c r="G97">
        <f>PPCL_NG!Q97</f>
        <v>19.28</v>
      </c>
      <c r="H97">
        <f>PPCL_Spot!Q97</f>
        <v>28.12</v>
      </c>
      <c r="I97">
        <f>Bawana_NG!Q97</f>
        <v>49.92</v>
      </c>
      <c r="J97">
        <f>Bawana_RLNG!Q97</f>
        <v>0</v>
      </c>
      <c r="K97">
        <f>Bawana_Spot!Q97</f>
        <v>42.71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913.72763415666338</v>
      </c>
      <c r="P97" s="77">
        <v>68.290000000000006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26.04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75.28</v>
      </c>
      <c r="Z97" s="75">
        <f>IEX!O97</f>
        <v>0</v>
      </c>
      <c r="AA97" s="117">
        <f>STOA!I97</f>
        <v>327.58</v>
      </c>
      <c r="AB97" s="117">
        <f>-STOA!O97</f>
        <v>0</v>
      </c>
      <c r="AC97">
        <f t="shared" si="3"/>
        <v>14.684674714189583</v>
      </c>
      <c r="AD97">
        <f t="shared" si="4"/>
        <v>1654.0283609891719</v>
      </c>
      <c r="AE97">
        <f>'IDT-1'!C97</f>
        <v>0</v>
      </c>
      <c r="AF97" s="26"/>
      <c r="AG97">
        <f t="shared" si="5"/>
        <v>1654.0283609891719</v>
      </c>
      <c r="AI97" s="75">
        <f>PXIL!I97</f>
        <v>0</v>
      </c>
      <c r="AJ97" s="75">
        <f>PXIL!O97</f>
        <v>0</v>
      </c>
      <c r="AK97" s="75">
        <f>RTM_IEX!I97</f>
        <v>79.73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30.31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7.7254015466983939</v>
      </c>
      <c r="F98">
        <f>GT_Spot!Q98</f>
        <v>0</v>
      </c>
      <c r="G98">
        <f>PPCL_NG!Q98</f>
        <v>19.28</v>
      </c>
      <c r="H98">
        <f>PPCL_Spot!Q98</f>
        <v>28.12</v>
      </c>
      <c r="I98">
        <f>Bawana_NG!Q98</f>
        <v>49.92</v>
      </c>
      <c r="J98">
        <f>Bawana_RLNG!Q98</f>
        <v>0</v>
      </c>
      <c r="K98">
        <f>Bawana_Spot!Q98</f>
        <v>42.71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913.72763415666338</v>
      </c>
      <c r="P98" s="77">
        <v>68.290000000000006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25.51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80.17</v>
      </c>
      <c r="Z98" s="75">
        <f>IEX!O98</f>
        <v>0</v>
      </c>
      <c r="AA98" s="117">
        <f>STOA!I98</f>
        <v>327.58</v>
      </c>
      <c r="AB98" s="117">
        <f>-STOA!O98</f>
        <v>0</v>
      </c>
      <c r="AC98">
        <f t="shared" si="3"/>
        <v>14.683530714189583</v>
      </c>
      <c r="AD98">
        <f t="shared" si="4"/>
        <v>1653.8995049891721</v>
      </c>
      <c r="AE98">
        <f>'IDT-1'!C98</f>
        <v>0</v>
      </c>
      <c r="AF98" s="26"/>
      <c r="AG98">
        <f t="shared" si="5"/>
        <v>1653.8995049891721</v>
      </c>
      <c r="AI98" s="75">
        <f>PXIL!I98</f>
        <v>0</v>
      </c>
      <c r="AJ98" s="75">
        <f>PXIL!O98</f>
        <v>0</v>
      </c>
      <c r="AK98" s="75">
        <f>RTM_IEX!I98</f>
        <v>75.23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30.32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0.23776981866980232</v>
      </c>
      <c r="F99">
        <f t="shared" si="6"/>
        <v>0</v>
      </c>
      <c r="G99">
        <f t="shared" si="6"/>
        <v>0.46271999999999947</v>
      </c>
      <c r="H99">
        <f t="shared" si="6"/>
        <v>0.64858769660713</v>
      </c>
      <c r="I99">
        <f t="shared" si="6"/>
        <v>1.1980800000000014</v>
      </c>
      <c r="J99">
        <f t="shared" si="6"/>
        <v>0</v>
      </c>
      <c r="K99">
        <f t="shared" si="6"/>
        <v>0.70777331823942791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21.031856858275521</v>
      </c>
      <c r="P99" s="77">
        <f t="shared" si="6"/>
        <v>1.6389599999999993</v>
      </c>
      <c r="Q99" s="77">
        <f t="shared" si="6"/>
        <v>0</v>
      </c>
      <c r="R99" s="80">
        <f t="shared" si="6"/>
        <v>0.26523286674436075</v>
      </c>
      <c r="S99" s="80">
        <f t="shared" si="6"/>
        <v>0</v>
      </c>
      <c r="T99" s="78">
        <f t="shared" si="6"/>
        <v>1.2680425</v>
      </c>
      <c r="U99" s="78">
        <f t="shared" si="6"/>
        <v>0.67591500000000004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0.18055499999999997</v>
      </c>
      <c r="Z99" s="75">
        <f t="shared" si="6"/>
        <v>-1.2786124999999999</v>
      </c>
      <c r="AA99" s="117">
        <f t="shared" si="6"/>
        <v>6.9576974999999992</v>
      </c>
      <c r="AB99" s="117">
        <f t="shared" si="6"/>
        <v>0</v>
      </c>
      <c r="AC99">
        <f t="shared" si="6"/>
        <v>0.33304466723311721</v>
      </c>
      <c r="AD99">
        <f t="shared" si="6"/>
        <v>34.353753391303123</v>
      </c>
      <c r="AE99">
        <f t="shared" si="6"/>
        <v>-0.14140224999999998</v>
      </c>
      <c r="AG99">
        <f t="shared" si="6"/>
        <v>34.212351141303117</v>
      </c>
      <c r="AI99">
        <f t="shared" si="6"/>
        <v>0</v>
      </c>
      <c r="AJ99">
        <f t="shared" si="6"/>
        <v>0</v>
      </c>
      <c r="AK99">
        <f t="shared" si="6"/>
        <v>0.84060000000000001</v>
      </c>
      <c r="AL99">
        <f t="shared" si="6"/>
        <v>-0.29399999999999998</v>
      </c>
      <c r="AM99">
        <f t="shared" si="6"/>
        <v>0</v>
      </c>
      <c r="AN99">
        <f t="shared" si="6"/>
        <v>0</v>
      </c>
      <c r="AO99">
        <f t="shared" si="6"/>
        <v>0.14562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24.076923076923077</v>
      </c>
      <c r="F3">
        <f>GT_Spot!T3</f>
        <v>0</v>
      </c>
      <c r="G3">
        <f>PPCL_NG!T3</f>
        <v>23.14</v>
      </c>
      <c r="H3">
        <f>PPCL_Spot!T3</f>
        <v>27.9580718571133</v>
      </c>
      <c r="I3">
        <f>Bawana_NG!T3</f>
        <v>69.59999999999998</v>
      </c>
      <c r="J3">
        <f>Bawana_RLNG!T3</f>
        <v>0</v>
      </c>
      <c r="K3">
        <f>Bawana_Spot!T3</f>
        <v>220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863.75488777823057</v>
      </c>
      <c r="P3" s="77">
        <v>75.069999999999993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433.16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157.36000000000001</v>
      </c>
      <c r="Z3" s="75">
        <f>IEX!P3</f>
        <v>0</v>
      </c>
      <c r="AA3" s="117">
        <f>STOA!J3</f>
        <v>369.72999999999996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20.987254270531388</v>
      </c>
      <c r="AD3">
        <f>SUM(B3:AB3,AI3:AR3)-AC3</f>
        <v>2122.8626284417355</v>
      </c>
      <c r="AE3">
        <f>'IDT-1'!F3</f>
        <v>0</v>
      </c>
      <c r="AF3" s="26"/>
      <c r="AG3">
        <f>SUM(AD3:AF3)</f>
        <v>2122.8626284417355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24.076923076923077</v>
      </c>
      <c r="F4">
        <f>GT_Spot!T4</f>
        <v>0</v>
      </c>
      <c r="G4">
        <f>PPCL_NG!T4</f>
        <v>23.14</v>
      </c>
      <c r="H4">
        <f>PPCL_Spot!T4</f>
        <v>27.9580718571133</v>
      </c>
      <c r="I4">
        <f>Bawana_NG!T4</f>
        <v>69.59999999999998</v>
      </c>
      <c r="J4">
        <f>Bawana_RLNG!T4</f>
        <v>0</v>
      </c>
      <c r="K4">
        <f>Bawana_Spot!T4</f>
        <v>220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860.8276399482304</v>
      </c>
      <c r="P4" s="77">
        <v>75.069999999999993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433.05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160.91999999999999</v>
      </c>
      <c r="Z4" s="75">
        <f>IEX!P4</f>
        <v>0</v>
      </c>
      <c r="AA4" s="117">
        <f>STOA!J4</f>
        <v>369.72999999999996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20.991854489627382</v>
      </c>
      <c r="AD4">
        <f t="shared" ref="AD4:AD67" si="1">SUM(B4:AB4,AI4:AR4)-AC4</f>
        <v>2123.3807803926393</v>
      </c>
      <c r="AE4">
        <f>'IDT-1'!F4</f>
        <v>0</v>
      </c>
      <c r="AF4" s="26"/>
      <c r="AG4">
        <f t="shared" ref="AG4:AG67" si="2">SUM(AD4:AF4)</f>
        <v>2123.3807803926393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21.53729712357384</v>
      </c>
      <c r="F5">
        <f>GT_Spot!T5</f>
        <v>0</v>
      </c>
      <c r="G5">
        <f>PPCL_NG!T5</f>
        <v>23.14</v>
      </c>
      <c r="H5">
        <f>PPCL_Spot!T5</f>
        <v>26.662297143405979</v>
      </c>
      <c r="I5">
        <f>Bawana_NG!T5</f>
        <v>69.59999999999998</v>
      </c>
      <c r="J5">
        <f>Bawana_RLNG!T5</f>
        <v>0</v>
      </c>
      <c r="K5">
        <f>Bawana_Spot!T5</f>
        <v>220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857.78702351197467</v>
      </c>
      <c r="P5" s="77">
        <v>75.069999999999993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434.97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133.96</v>
      </c>
      <c r="Z5" s="75">
        <f>IEX!P5</f>
        <v>0</v>
      </c>
      <c r="AA5" s="117">
        <f>STOA!J5</f>
        <v>369.72999999999996</v>
      </c>
      <c r="AB5" s="117">
        <f>-STOA!P5</f>
        <v>0</v>
      </c>
      <c r="AC5">
        <f t="shared" si="0"/>
        <v>20.799774814340189</v>
      </c>
      <c r="AD5">
        <f t="shared" si="1"/>
        <v>2081.656842964614</v>
      </c>
      <c r="AE5">
        <f>'IDT-1'!F5</f>
        <v>0</v>
      </c>
      <c r="AF5" s="26"/>
      <c r="AG5">
        <f t="shared" si="2"/>
        <v>2081.656842964614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21.551149702524523</v>
      </c>
      <c r="F6">
        <f>GT_Spot!T6</f>
        <v>0</v>
      </c>
      <c r="G6">
        <f>PPCL_NG!T6</f>
        <v>23.14</v>
      </c>
      <c r="H6">
        <f>PPCL_Spot!T6</f>
        <v>25.93</v>
      </c>
      <c r="I6">
        <f>Bawana_NG!T6</f>
        <v>69.59999999999998</v>
      </c>
      <c r="J6">
        <f>Bawana_RLNG!T6</f>
        <v>0</v>
      </c>
      <c r="K6">
        <f>Bawana_Spot!T6</f>
        <v>220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857.78702351197467</v>
      </c>
      <c r="P6" s="77">
        <v>75.069999999999993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434.67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117.83</v>
      </c>
      <c r="Z6" s="75">
        <f>IEX!P6</f>
        <v>0</v>
      </c>
      <c r="AA6" s="117">
        <f>STOA!J6</f>
        <v>369.72999999999996</v>
      </c>
      <c r="AB6" s="117">
        <f>-STOA!P6</f>
        <v>0</v>
      </c>
      <c r="AC6">
        <f t="shared" si="0"/>
        <v>20.648868502172981</v>
      </c>
      <c r="AD6">
        <f t="shared" si="1"/>
        <v>2064.6593047123256</v>
      </c>
      <c r="AE6">
        <f>'IDT-1'!F6</f>
        <v>0</v>
      </c>
      <c r="AF6" s="26"/>
      <c r="AG6">
        <f t="shared" si="2"/>
        <v>2064.6593047123256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18.779999999999998</v>
      </c>
      <c r="F7">
        <f>GT_Spot!T7</f>
        <v>0</v>
      </c>
      <c r="G7">
        <f>PPCL_NG!T7</f>
        <v>23.14</v>
      </c>
      <c r="H7">
        <f>PPCL_Spot!T7</f>
        <v>27.7</v>
      </c>
      <c r="I7">
        <f>Bawana_NG!T7</f>
        <v>69.59999999999998</v>
      </c>
      <c r="J7">
        <f>Bawana_RLNG!T7</f>
        <v>0</v>
      </c>
      <c r="K7">
        <f>Bawana_Spot!T7</f>
        <v>220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853.06768267629332</v>
      </c>
      <c r="P7" s="77">
        <v>75.069999999999993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432.64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72.459999999999994</v>
      </c>
      <c r="Z7" s="75">
        <f>IEX!P7</f>
        <v>0</v>
      </c>
      <c r="AA7" s="117">
        <f>STOA!J7</f>
        <v>369.63</v>
      </c>
      <c r="AB7" s="117">
        <f>-STOA!P7</f>
        <v>0</v>
      </c>
      <c r="AC7">
        <f t="shared" si="0"/>
        <v>20.180528185436774</v>
      </c>
      <c r="AD7">
        <f t="shared" si="1"/>
        <v>2011.9071544908566</v>
      </c>
      <c r="AE7">
        <f>'IDT-1'!F7</f>
        <v>0</v>
      </c>
      <c r="AF7" s="26"/>
      <c r="AG7">
        <f t="shared" si="2"/>
        <v>2011.9071544908566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18.779999999999998</v>
      </c>
      <c r="F8">
        <f>GT_Spot!T8</f>
        <v>0</v>
      </c>
      <c r="G8">
        <f>PPCL_NG!T8</f>
        <v>23.14</v>
      </c>
      <c r="H8">
        <f>PPCL_Spot!T8</f>
        <v>27.7</v>
      </c>
      <c r="I8">
        <f>Bawana_NG!T8</f>
        <v>69.59999999999998</v>
      </c>
      <c r="J8">
        <f>Bawana_RLNG!T8</f>
        <v>0</v>
      </c>
      <c r="K8">
        <f>Bawana_Spot!T8</f>
        <v>220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853.06768267629332</v>
      </c>
      <c r="P8" s="77">
        <v>75.069999999999993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430.75999999999993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48.31</v>
      </c>
      <c r="Z8" s="75">
        <f>IEX!P8</f>
        <v>0</v>
      </c>
      <c r="AA8" s="117">
        <f>STOA!J8</f>
        <v>369.63</v>
      </c>
      <c r="AB8" s="117">
        <f>-STOA!P8</f>
        <v>0</v>
      </c>
      <c r="AC8">
        <f t="shared" si="0"/>
        <v>19.773901634992868</v>
      </c>
      <c r="AD8">
        <f t="shared" si="1"/>
        <v>2006.2837810413002</v>
      </c>
      <c r="AE8">
        <f>'IDT-1'!F8</f>
        <v>0</v>
      </c>
      <c r="AF8" s="26"/>
      <c r="AG8">
        <f t="shared" si="2"/>
        <v>2006.2837810413002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22.993438167346149</v>
      </c>
      <c r="F9">
        <f>GT_Spot!T9</f>
        <v>0</v>
      </c>
      <c r="G9">
        <f>PPCL_NG!T9</f>
        <v>23.14</v>
      </c>
      <c r="H9">
        <f>PPCL_Spot!T9</f>
        <v>22.339121780669366</v>
      </c>
      <c r="I9">
        <f>Bawana_NG!T9</f>
        <v>69.59999999999998</v>
      </c>
      <c r="J9">
        <f>Bawana_RLNG!T9</f>
        <v>0</v>
      </c>
      <c r="K9">
        <f>Bawana_Spot!T9</f>
        <v>220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850.0659962690936</v>
      </c>
      <c r="P9" s="77">
        <v>75.069999999999993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429.02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48.31</v>
      </c>
      <c r="Z9" s="75">
        <f>IEX!P9</f>
        <v>0</v>
      </c>
      <c r="AA9" s="117">
        <f>STOA!J9</f>
        <v>369.63</v>
      </c>
      <c r="AB9" s="117">
        <f>-STOA!P9</f>
        <v>0</v>
      </c>
      <c r="AC9">
        <f t="shared" si="0"/>
        <v>20.965015175259385</v>
      </c>
      <c r="AD9">
        <f t="shared" si="1"/>
        <v>1859.2035410418493</v>
      </c>
      <c r="AE9">
        <f>'IDT-1'!F9</f>
        <v>0</v>
      </c>
      <c r="AF9" s="26"/>
      <c r="AG9">
        <f t="shared" si="2"/>
        <v>1859.2035410418493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22.993438167346149</v>
      </c>
      <c r="F10">
        <f>GT_Spot!T10</f>
        <v>0</v>
      </c>
      <c r="G10">
        <f>PPCL_NG!T10</f>
        <v>23.14</v>
      </c>
      <c r="H10">
        <f>PPCL_Spot!T10</f>
        <v>22.339121780669366</v>
      </c>
      <c r="I10">
        <f>Bawana_NG!T10</f>
        <v>69.59999999999998</v>
      </c>
      <c r="J10">
        <f>Bawana_RLNG!T10</f>
        <v>0</v>
      </c>
      <c r="K10">
        <f>Bawana_Spot!T10</f>
        <v>220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845.92101321909342</v>
      </c>
      <c r="P10" s="77">
        <v>75.069999999999993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427.04999999999995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48.31</v>
      </c>
      <c r="Z10" s="75">
        <f>IEX!P10</f>
        <v>0</v>
      </c>
      <c r="AA10" s="117">
        <f>STOA!J10</f>
        <v>369.63</v>
      </c>
      <c r="AB10" s="117">
        <f>-STOA!P10</f>
        <v>0</v>
      </c>
      <c r="AC10">
        <f t="shared" si="0"/>
        <v>20.556078223531575</v>
      </c>
      <c r="AD10">
        <f t="shared" si="1"/>
        <v>1893.4974949435773</v>
      </c>
      <c r="AE10">
        <f>'IDT-1'!F10</f>
        <v>0</v>
      </c>
      <c r="AF10" s="26"/>
      <c r="AG10">
        <f t="shared" si="2"/>
        <v>1893.4974949435773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24.922800000000002</v>
      </c>
      <c r="F11">
        <f>GT_Spot!T11</f>
        <v>0</v>
      </c>
      <c r="G11">
        <f>PPCL_NG!T11</f>
        <v>23.14</v>
      </c>
      <c r="H11">
        <f>PPCL_Spot!T11</f>
        <v>22.377597500771003</v>
      </c>
      <c r="I11">
        <f>Bawana_NG!T11</f>
        <v>69.599999999999994</v>
      </c>
      <c r="J11">
        <f>Bawana_RLNG!T11</f>
        <v>0</v>
      </c>
      <c r="K11">
        <f>Bawana_Spot!T11</f>
        <v>220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902.84740695723224</v>
      </c>
      <c r="P11" s="77">
        <v>75.069999999999993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428.81999999999994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369.54</v>
      </c>
      <c r="AB11" s="117">
        <f>-STOA!P11</f>
        <v>0</v>
      </c>
      <c r="AC11">
        <f t="shared" si="0"/>
        <v>20.752784734113401</v>
      </c>
      <c r="AD11">
        <f t="shared" si="1"/>
        <v>1895.5650197238897</v>
      </c>
      <c r="AE11">
        <f>'IDT-1'!F11</f>
        <v>-49.512999999999998</v>
      </c>
      <c r="AF11" s="26"/>
      <c r="AG11">
        <f t="shared" si="2"/>
        <v>1846.0520197238898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24.922800000000002</v>
      </c>
      <c r="F12">
        <f>GT_Spot!T12</f>
        <v>0</v>
      </c>
      <c r="G12">
        <f>PPCL_NG!T12</f>
        <v>23.14</v>
      </c>
      <c r="H12">
        <f>PPCL_Spot!T12</f>
        <v>22.377597500771003</v>
      </c>
      <c r="I12">
        <f>Bawana_NG!T12</f>
        <v>69.599999999999994</v>
      </c>
      <c r="J12">
        <f>Bawana_RLNG!T12</f>
        <v>0</v>
      </c>
      <c r="K12">
        <f>Bawana_Spot!T12</f>
        <v>220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902.84740695723224</v>
      </c>
      <c r="P12" s="77">
        <v>75.069999999999993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428.10999999999996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369.54</v>
      </c>
      <c r="AB12" s="117">
        <f>-STOA!P12</f>
        <v>0</v>
      </c>
      <c r="AC12">
        <f t="shared" si="0"/>
        <v>20.746536734113402</v>
      </c>
      <c r="AD12">
        <f t="shared" si="1"/>
        <v>1894.8612677238898</v>
      </c>
      <c r="AE12">
        <f>'IDT-1'!F12</f>
        <v>-65.337000000000003</v>
      </c>
      <c r="AF12" s="26"/>
      <c r="AG12">
        <f t="shared" si="2"/>
        <v>1829.5242677238898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24.363133040221463</v>
      </c>
      <c r="F13">
        <f>GT_Spot!T13</f>
        <v>0</v>
      </c>
      <c r="G13">
        <f>PPCL_NG!T13</f>
        <v>23.14</v>
      </c>
      <c r="H13">
        <f>PPCL_Spot!T13</f>
        <v>27.7</v>
      </c>
      <c r="I13">
        <f>Bawana_NG!T13</f>
        <v>69.599999999999994</v>
      </c>
      <c r="J13">
        <f>Bawana_RLNG!T13</f>
        <v>0</v>
      </c>
      <c r="K13">
        <f>Bawana_Spot!T13</f>
        <v>220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905.9965821422345</v>
      </c>
      <c r="P13" s="77">
        <v>75.069999999999993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427.42999999999995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-34</v>
      </c>
      <c r="AA13" s="117">
        <f>STOA!J13</f>
        <v>369.54</v>
      </c>
      <c r="AB13" s="117">
        <f>-STOA!P13</f>
        <v>0</v>
      </c>
      <c r="AC13">
        <f t="shared" si="0"/>
        <v>21.112033884243225</v>
      </c>
      <c r="AD13">
        <f t="shared" si="1"/>
        <v>1867.7276812982125</v>
      </c>
      <c r="AE13">
        <f>'IDT-1'!F13</f>
        <v>-56</v>
      </c>
      <c r="AF13" s="26"/>
      <c r="AG13">
        <f t="shared" si="2"/>
        <v>1811.7276812982125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10.386576040781648</v>
      </c>
      <c r="F14">
        <f>GT_Spot!T14</f>
        <v>0</v>
      </c>
      <c r="G14">
        <f>PPCL_NG!T14</f>
        <v>23.14</v>
      </c>
      <c r="H14">
        <f>PPCL_Spot!T14</f>
        <v>27.7</v>
      </c>
      <c r="I14">
        <f>Bawana_NG!T14</f>
        <v>69.599999999999994</v>
      </c>
      <c r="J14">
        <f>Bawana_RLNG!T14</f>
        <v>0</v>
      </c>
      <c r="K14">
        <f>Bawana_Spot!T14</f>
        <v>220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903.03596917343327</v>
      </c>
      <c r="P14" s="77">
        <v>75.069999999999993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426.64999999999992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-102</v>
      </c>
      <c r="AA14" s="117">
        <f>STOA!J14</f>
        <v>369.54</v>
      </c>
      <c r="AB14" s="117">
        <f>-STOA!P14</f>
        <v>0</v>
      </c>
      <c r="AC14">
        <f t="shared" si="0"/>
        <v>21.559835460031984</v>
      </c>
      <c r="AD14">
        <f t="shared" si="1"/>
        <v>1781.5627097541828</v>
      </c>
      <c r="AE14">
        <f>'IDT-1'!F14</f>
        <v>-10.956</v>
      </c>
      <c r="AF14" s="26"/>
      <c r="AG14">
        <f t="shared" si="2"/>
        <v>1770.6067097541829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8.305027173913043</v>
      </c>
      <c r="F15">
        <f>GT_Spot!T15</f>
        <v>0</v>
      </c>
      <c r="G15">
        <f>PPCL_NG!T15</f>
        <v>23.14</v>
      </c>
      <c r="H15">
        <f>PPCL_Spot!T15</f>
        <v>25.93</v>
      </c>
      <c r="I15">
        <f>Bawana_NG!T15</f>
        <v>69.599999999999994</v>
      </c>
      <c r="J15">
        <f>Bawana_RLNG!T15</f>
        <v>0</v>
      </c>
      <c r="K15">
        <f>Bawana_Spot!T15</f>
        <v>220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903.60515717463454</v>
      </c>
      <c r="P15" s="77">
        <v>75.069999999999993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426.04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369.45</v>
      </c>
      <c r="AB15" s="117">
        <f>-STOA!P15</f>
        <v>0</v>
      </c>
      <c r="AC15">
        <f t="shared" si="0"/>
        <v>20.17531530104042</v>
      </c>
      <c r="AD15">
        <f t="shared" si="1"/>
        <v>1930.9648690475069</v>
      </c>
      <c r="AE15">
        <f>'IDT-1'!F15</f>
        <v>-141.625</v>
      </c>
      <c r="AF15" s="26"/>
      <c r="AG15">
        <f t="shared" si="2"/>
        <v>1789.3398690475069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8.305027173913043</v>
      </c>
      <c r="F16">
        <f>GT_Spot!T16</f>
        <v>0</v>
      </c>
      <c r="G16">
        <f>PPCL_NG!T16</f>
        <v>23.14</v>
      </c>
      <c r="H16">
        <f>PPCL_Spot!T16</f>
        <v>25.93</v>
      </c>
      <c r="I16">
        <f>Bawana_NG!T16</f>
        <v>69.599999999999994</v>
      </c>
      <c r="J16">
        <f>Bawana_RLNG!T16</f>
        <v>0</v>
      </c>
      <c r="K16">
        <f>Bawana_Spot!T16</f>
        <v>220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905.29510677987275</v>
      </c>
      <c r="P16" s="77">
        <v>75.069999999999993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425.79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369.45</v>
      </c>
      <c r="AB16" s="117">
        <f>-STOA!P16</f>
        <v>0</v>
      </c>
      <c r="AC16">
        <f t="shared" si="0"/>
        <v>20.720674508898238</v>
      </c>
      <c r="AD16">
        <f t="shared" si="1"/>
        <v>1871.8594594448875</v>
      </c>
      <c r="AE16">
        <f>'IDT-1'!F16</f>
        <v>-160.00700000000001</v>
      </c>
      <c r="AF16" s="26"/>
      <c r="AG16">
        <f t="shared" si="2"/>
        <v>1711.8524594448875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8.5597826086956523</v>
      </c>
      <c r="F17">
        <f>GT_Spot!T17</f>
        <v>0</v>
      </c>
      <c r="G17">
        <f>PPCL_NG!T17</f>
        <v>23.14</v>
      </c>
      <c r="H17">
        <f>PPCL_Spot!T17</f>
        <v>25.93</v>
      </c>
      <c r="I17">
        <f>Bawana_NG!T17</f>
        <v>69.599999999999994</v>
      </c>
      <c r="J17">
        <f>Bawana_RLNG!T17</f>
        <v>0</v>
      </c>
      <c r="K17">
        <f>Bawana_Spot!T17</f>
        <v>220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905.17004677987268</v>
      </c>
      <c r="P17" s="77">
        <v>75.069999999999993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427.77000000000004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-46</v>
      </c>
      <c r="AA17" s="117">
        <f>STOA!J17</f>
        <v>369.45</v>
      </c>
      <c r="AB17" s="117">
        <f>-STOA!P17</f>
        <v>0</v>
      </c>
      <c r="AC17">
        <f t="shared" si="0"/>
        <v>20.703727318635543</v>
      </c>
      <c r="AD17">
        <f t="shared" si="1"/>
        <v>1877.9861020699327</v>
      </c>
      <c r="AE17">
        <f>'IDT-1'!F17</f>
        <v>-130</v>
      </c>
      <c r="AF17" s="26"/>
      <c r="AG17">
        <f t="shared" si="2"/>
        <v>1747.9861020699327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8.5597826086956523</v>
      </c>
      <c r="F18">
        <f>GT_Spot!T18</f>
        <v>0</v>
      </c>
      <c r="G18">
        <f>PPCL_NG!T18</f>
        <v>23.14</v>
      </c>
      <c r="H18">
        <f>PPCL_Spot!T18</f>
        <v>25.93</v>
      </c>
      <c r="I18">
        <f>Bawana_NG!T18</f>
        <v>69.599999999999994</v>
      </c>
      <c r="J18">
        <f>Bawana_RLNG!T18</f>
        <v>0</v>
      </c>
      <c r="K18">
        <f>Bawana_Spot!T18</f>
        <v>220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905.84240615860278</v>
      </c>
      <c r="P18" s="77">
        <v>75.069999999999993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427.05000000000007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-96</v>
      </c>
      <c r="AA18" s="117">
        <f>STOA!J18</f>
        <v>369.45</v>
      </c>
      <c r="AB18" s="117">
        <f>-STOA!P18</f>
        <v>0</v>
      </c>
      <c r="AC18">
        <f t="shared" si="0"/>
        <v>21.147214457278135</v>
      </c>
      <c r="AD18">
        <f t="shared" si="1"/>
        <v>1827.4949743100203</v>
      </c>
      <c r="AE18">
        <f>'IDT-1'!F18</f>
        <v>-100</v>
      </c>
      <c r="AF18" s="26"/>
      <c r="AG18">
        <f t="shared" si="2"/>
        <v>1727.4949743100203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15.69058285821052</v>
      </c>
      <c r="F19">
        <f>GT_Spot!T19</f>
        <v>0</v>
      </c>
      <c r="G19">
        <f>PPCL_NG!T19</f>
        <v>23.14</v>
      </c>
      <c r="H19">
        <f>PPCL_Spot!T19</f>
        <v>25.64</v>
      </c>
      <c r="I19">
        <f>Bawana_NG!T19</f>
        <v>69.599999999999994</v>
      </c>
      <c r="J19">
        <f>Bawana_RLNG!T19</f>
        <v>0</v>
      </c>
      <c r="K19">
        <f>Bawana_Spot!T19</f>
        <v>220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907.37389106923774</v>
      </c>
      <c r="P19" s="77">
        <v>75.069999999999993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425.46999999999997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-80</v>
      </c>
      <c r="AA19" s="117">
        <f>STOA!J19</f>
        <v>369.35999999999996</v>
      </c>
      <c r="AB19" s="117">
        <f>-STOA!P19</f>
        <v>0</v>
      </c>
      <c r="AC19">
        <f t="shared" si="0"/>
        <v>21.863176003329908</v>
      </c>
      <c r="AD19">
        <f t="shared" si="1"/>
        <v>1759.4812979241183</v>
      </c>
      <c r="AE19">
        <f>'IDT-1'!F19</f>
        <v>-145</v>
      </c>
      <c r="AF19" s="26"/>
      <c r="AG19">
        <f t="shared" si="2"/>
        <v>1614.4812979241183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15.69058285821052</v>
      </c>
      <c r="F20">
        <f>GT_Spot!T20</f>
        <v>0</v>
      </c>
      <c r="G20">
        <f>PPCL_NG!T20</f>
        <v>23.14</v>
      </c>
      <c r="H20">
        <f>PPCL_Spot!T20</f>
        <v>25.64</v>
      </c>
      <c r="I20">
        <f>Bawana_NG!T20</f>
        <v>69.599999999999994</v>
      </c>
      <c r="J20">
        <f>Bawana_RLNG!T20</f>
        <v>0</v>
      </c>
      <c r="K20">
        <f>Bawana_Spot!T20</f>
        <v>220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907.37389106923774</v>
      </c>
      <c r="P20" s="77">
        <v>75.069999999999993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424.88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-140</v>
      </c>
      <c r="AA20" s="117">
        <f>STOA!J20</f>
        <v>369.35999999999996</v>
      </c>
      <c r="AB20" s="117">
        <f>-STOA!P20</f>
        <v>0</v>
      </c>
      <c r="AC20">
        <f t="shared" si="0"/>
        <v>22.035546553773813</v>
      </c>
      <c r="AD20">
        <f t="shared" si="1"/>
        <v>1738.718927373674</v>
      </c>
      <c r="AE20">
        <f>'IDT-1'!F20</f>
        <v>-105.52500000000001</v>
      </c>
      <c r="AF20" s="26"/>
      <c r="AG20">
        <f t="shared" si="2"/>
        <v>1633.1939273736739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15.69058285821052</v>
      </c>
      <c r="F21">
        <f>GT_Spot!T21</f>
        <v>0</v>
      </c>
      <c r="G21">
        <f>PPCL_NG!T21</f>
        <v>23.14</v>
      </c>
      <c r="H21">
        <f>PPCL_Spot!T21</f>
        <v>25.64</v>
      </c>
      <c r="I21">
        <f>Bawana_NG!T21</f>
        <v>69.599999999999994</v>
      </c>
      <c r="J21">
        <f>Bawana_RLNG!T21</f>
        <v>0</v>
      </c>
      <c r="K21">
        <f>Bawana_Spot!T21</f>
        <v>220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908.09878038825002</v>
      </c>
      <c r="P21" s="77">
        <v>75.069999999999993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424.46999999999997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-180</v>
      </c>
      <c r="AA21" s="117">
        <f>STOA!J21</f>
        <v>369.35999999999996</v>
      </c>
      <c r="AB21" s="117">
        <f>-STOA!P21</f>
        <v>0</v>
      </c>
      <c r="AC21">
        <f t="shared" si="0"/>
        <v>22.286905150402589</v>
      </c>
      <c r="AD21">
        <f t="shared" si="1"/>
        <v>1710.7824580960578</v>
      </c>
      <c r="AE21">
        <f>'IDT-1'!F21</f>
        <v>-86.495999999999995</v>
      </c>
      <c r="AF21" s="26"/>
      <c r="AG21">
        <f t="shared" si="2"/>
        <v>1624.2864580960577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-218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15.69058285821052</v>
      </c>
      <c r="F22">
        <f>GT_Spot!T22</f>
        <v>0</v>
      </c>
      <c r="G22">
        <f>PPCL_NG!T22</f>
        <v>23.14</v>
      </c>
      <c r="H22">
        <f>PPCL_Spot!T22</f>
        <v>25.64</v>
      </c>
      <c r="I22">
        <f>Bawana_NG!T22</f>
        <v>69.599999999999994</v>
      </c>
      <c r="J22">
        <f>Bawana_RLNG!T22</f>
        <v>0</v>
      </c>
      <c r="K22">
        <f>Bawana_Spot!T22</f>
        <v>220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906.53389078301188</v>
      </c>
      <c r="P22" s="77">
        <v>75.069999999999993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424.31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-213</v>
      </c>
      <c r="AA22" s="117">
        <f>STOA!J22</f>
        <v>369.35999999999996</v>
      </c>
      <c r="AB22" s="117">
        <f>-STOA!P22</f>
        <v>0</v>
      </c>
      <c r="AC22">
        <f t="shared" si="0"/>
        <v>22.55582620258674</v>
      </c>
      <c r="AD22">
        <f t="shared" si="1"/>
        <v>1676.7886474386353</v>
      </c>
      <c r="AE22">
        <f>'IDT-1'!F22</f>
        <v>-74.385999999999996</v>
      </c>
      <c r="AF22" s="26"/>
      <c r="AG22">
        <f t="shared" si="2"/>
        <v>1602.4026474386353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-217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15.69058285821052</v>
      </c>
      <c r="F23">
        <f>GT_Spot!T23</f>
        <v>0</v>
      </c>
      <c r="G23">
        <f>PPCL_NG!T23</f>
        <v>23.14</v>
      </c>
      <c r="H23">
        <f>PPCL_Spot!T23</f>
        <v>25.64</v>
      </c>
      <c r="I23">
        <f>Bawana_NG!T23</f>
        <v>69.599999999999994</v>
      </c>
      <c r="J23">
        <f>Bawana_RLNG!T23</f>
        <v>0</v>
      </c>
      <c r="K23">
        <f>Bawana_Spot!T23</f>
        <v>220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902.94901255101183</v>
      </c>
      <c r="P23" s="77">
        <v>75.069999999999993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423.72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-274</v>
      </c>
      <c r="AA23" s="117">
        <f>STOA!J23</f>
        <v>369.26000000000005</v>
      </c>
      <c r="AB23" s="117">
        <f>-STOA!P23</f>
        <v>0</v>
      </c>
      <c r="AC23">
        <f t="shared" si="0"/>
        <v>23.459288791497848</v>
      </c>
      <c r="AD23">
        <f t="shared" si="1"/>
        <v>1565.6103066177245</v>
      </c>
      <c r="AE23">
        <f>'IDT-1'!F23</f>
        <v>-46.131</v>
      </c>
      <c r="AF23" s="26"/>
      <c r="AG23">
        <f t="shared" si="2"/>
        <v>1519.4793066177244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-262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15.69058285821052</v>
      </c>
      <c r="F24">
        <f>GT_Spot!T24</f>
        <v>0</v>
      </c>
      <c r="G24">
        <f>PPCL_NG!T24</f>
        <v>23.14</v>
      </c>
      <c r="H24">
        <f>PPCL_Spot!T24</f>
        <v>25.64</v>
      </c>
      <c r="I24">
        <f>Bawana_NG!T24</f>
        <v>69.599999999999994</v>
      </c>
      <c r="J24">
        <f>Bawana_RLNG!T24</f>
        <v>0</v>
      </c>
      <c r="K24">
        <f>Bawana_Spot!T24</f>
        <v>220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901.38412325259924</v>
      </c>
      <c r="P24" s="77">
        <v>75.069999999999993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423.42000000000007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-361</v>
      </c>
      <c r="AA24" s="117">
        <f>STOA!J24</f>
        <v>369.26000000000005</v>
      </c>
      <c r="AB24" s="117">
        <f>-STOA!P24</f>
        <v>0</v>
      </c>
      <c r="AC24">
        <f t="shared" si="0"/>
        <v>23.735855973904261</v>
      </c>
      <c r="AD24">
        <f t="shared" si="1"/>
        <v>1530.4688501369053</v>
      </c>
      <c r="AE24">
        <f>'IDT-1'!F24</f>
        <v>0</v>
      </c>
      <c r="AF24" s="26"/>
      <c r="AG24">
        <f t="shared" si="2"/>
        <v>1530.4688501369053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-208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15.69058285821052</v>
      </c>
      <c r="F25">
        <f>GT_Spot!T25</f>
        <v>0</v>
      </c>
      <c r="G25">
        <f>PPCL_NG!T25</f>
        <v>23.14</v>
      </c>
      <c r="H25">
        <f>PPCL_Spot!T25</f>
        <v>25.64</v>
      </c>
      <c r="I25">
        <f>Bawana_NG!T25</f>
        <v>69.599999999999994</v>
      </c>
      <c r="J25">
        <f>Bawana_RLNG!T25</f>
        <v>0</v>
      </c>
      <c r="K25">
        <f>Bawana_Spot!T25</f>
        <v>220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904.86388026487862</v>
      </c>
      <c r="P25" s="77">
        <v>75.069999999999993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423.06000000000006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-397</v>
      </c>
      <c r="AA25" s="117">
        <f>STOA!J25</f>
        <v>369.26000000000005</v>
      </c>
      <c r="AB25" s="117">
        <f>-STOA!P25</f>
        <v>0</v>
      </c>
      <c r="AC25">
        <f t="shared" si="0"/>
        <v>24.091800553933552</v>
      </c>
      <c r="AD25">
        <f t="shared" si="1"/>
        <v>1496.2326625691558</v>
      </c>
      <c r="AE25">
        <f>'IDT-1'!F25</f>
        <v>0</v>
      </c>
      <c r="AF25" s="26"/>
      <c r="AG25">
        <f t="shared" si="2"/>
        <v>1496.2326625691558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-209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15.69058285821052</v>
      </c>
      <c r="F26">
        <f>GT_Spot!T26</f>
        <v>0</v>
      </c>
      <c r="G26">
        <f>PPCL_NG!T26</f>
        <v>23.14</v>
      </c>
      <c r="H26">
        <f>PPCL_Spot!T26</f>
        <v>25.64</v>
      </c>
      <c r="I26">
        <f>Bawana_NG!T26</f>
        <v>69.599999999999994</v>
      </c>
      <c r="J26">
        <f>Bawana_RLNG!T26</f>
        <v>0</v>
      </c>
      <c r="K26">
        <f>Bawana_Spot!T26</f>
        <v>220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908.44683866976106</v>
      </c>
      <c r="P26" s="77">
        <v>75.069999999999993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0.46</v>
      </c>
      <c r="U26" s="78">
        <f>SUMPRODUCT(LTA!F26:AJ26,LTA!F$102:AJ$102,LTA!F$105:AJ$105)</f>
        <v>423.12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-436</v>
      </c>
      <c r="AA26" s="117">
        <f>STOA!J26</f>
        <v>369.26000000000005</v>
      </c>
      <c r="AB26" s="117">
        <f>-STOA!P26</f>
        <v>0</v>
      </c>
      <c r="AC26">
        <f t="shared" si="0"/>
        <v>24.48303168878433</v>
      </c>
      <c r="AD26">
        <f t="shared" si="1"/>
        <v>1459.9443898391874</v>
      </c>
      <c r="AE26">
        <f>'IDT-1'!F26</f>
        <v>0</v>
      </c>
      <c r="AF26" s="26"/>
      <c r="AG26">
        <f t="shared" si="2"/>
        <v>1459.9443898391874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15.69058285821052</v>
      </c>
      <c r="F27">
        <f>GT_Spot!T27</f>
        <v>0</v>
      </c>
      <c r="G27">
        <f>PPCL_NG!T27</f>
        <v>23.14</v>
      </c>
      <c r="H27">
        <f>PPCL_Spot!T27</f>
        <v>25.64</v>
      </c>
      <c r="I27">
        <f>Bawana_NG!T27</f>
        <v>69.599999999999994</v>
      </c>
      <c r="J27">
        <f>Bawana_RLNG!T27</f>
        <v>0</v>
      </c>
      <c r="K27">
        <f>Bawana_Spot!T27</f>
        <v>220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912.46447110323368</v>
      </c>
      <c r="P27" s="77">
        <v>75.069999999999993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1.74</v>
      </c>
      <c r="U27" s="78">
        <f>SUMPRODUCT(LTA!F27:AJ27,LTA!F$102:AJ$102,LTA!F$105:AJ$105)</f>
        <v>421.81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-467</v>
      </c>
      <c r="AA27" s="117">
        <f>STOA!J27</f>
        <v>369.17</v>
      </c>
      <c r="AB27" s="117">
        <f>-STOA!P27</f>
        <v>0</v>
      </c>
      <c r="AC27">
        <f t="shared" si="0"/>
        <v>25.351874841285245</v>
      </c>
      <c r="AD27">
        <f t="shared" si="1"/>
        <v>1368.9731791201589</v>
      </c>
      <c r="AE27">
        <f>'IDT-1'!F27</f>
        <v>0</v>
      </c>
      <c r="AF27" s="26"/>
      <c r="AG27">
        <f t="shared" si="2"/>
        <v>1368.9731791201589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-273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15.69058285821052</v>
      </c>
      <c r="F28">
        <f>GT_Spot!T28</f>
        <v>0</v>
      </c>
      <c r="G28">
        <f>PPCL_NG!T28</f>
        <v>23.14</v>
      </c>
      <c r="H28">
        <f>PPCL_Spot!T28</f>
        <v>25.64</v>
      </c>
      <c r="I28">
        <f>Bawana_NG!T28</f>
        <v>69.599999999999994</v>
      </c>
      <c r="J28">
        <f>Bawana_RLNG!T28</f>
        <v>0</v>
      </c>
      <c r="K28">
        <f>Bawana_Spot!T28</f>
        <v>215.38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913.94537488419439</v>
      </c>
      <c r="P28" s="77">
        <v>75.069999999999993</v>
      </c>
      <c r="Q28" s="77">
        <v>0</v>
      </c>
      <c r="R28" s="80">
        <v>0.48732240437158469</v>
      </c>
      <c r="S28" s="80">
        <v>0</v>
      </c>
      <c r="T28" s="78">
        <f>SUMPRODUCT(LTA!F28:AJ28,LTA!F$101:AJ$101,LTA!F$105:AJ$105)</f>
        <v>3.57</v>
      </c>
      <c r="U28" s="78">
        <f>SUMPRODUCT(LTA!F28:AJ28,LTA!F$102:AJ$102,LTA!F$105:AJ$105)</f>
        <v>422.89000000000004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-496</v>
      </c>
      <c r="AA28" s="117">
        <f>STOA!J28</f>
        <v>369.17</v>
      </c>
      <c r="AB28" s="117">
        <f>-STOA!P28</f>
        <v>0</v>
      </c>
      <c r="AC28">
        <f t="shared" si="0"/>
        <v>25.043412768439335</v>
      </c>
      <c r="AD28">
        <f t="shared" si="1"/>
        <v>1404.539867378337</v>
      </c>
      <c r="AE28">
        <f>'IDT-1'!F28</f>
        <v>0</v>
      </c>
      <c r="AF28" s="26"/>
      <c r="AG28">
        <f t="shared" si="2"/>
        <v>1404.539867378337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-209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15.69058285821052</v>
      </c>
      <c r="F29">
        <f>GT_Spot!T29</f>
        <v>0</v>
      </c>
      <c r="G29">
        <f>PPCL_NG!T29</f>
        <v>23.14</v>
      </c>
      <c r="H29">
        <f>PPCL_Spot!T29</f>
        <v>25.64</v>
      </c>
      <c r="I29">
        <f>Bawana_NG!T29</f>
        <v>69.599999999999994</v>
      </c>
      <c r="J29">
        <f>Bawana_RLNG!T29</f>
        <v>0</v>
      </c>
      <c r="K29">
        <f>Bawana_Spot!T29</f>
        <v>215.38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916.26547441139439</v>
      </c>
      <c r="P29" s="77">
        <v>75.069999999999993</v>
      </c>
      <c r="Q29" s="77">
        <v>0</v>
      </c>
      <c r="R29" s="80">
        <v>5.3073329984932185</v>
      </c>
      <c r="S29" s="80">
        <v>0</v>
      </c>
      <c r="T29" s="78">
        <f>SUMPRODUCT(LTA!F29:AJ29,LTA!F$101:AJ$101,LTA!F$105:AJ$105)</f>
        <v>5.93</v>
      </c>
      <c r="U29" s="78">
        <f>SUMPRODUCT(LTA!F29:AJ29,LTA!F$102:AJ$102,LTA!F$105:AJ$105)</f>
        <v>422.96999999999997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-515</v>
      </c>
      <c r="AA29" s="117">
        <f>STOA!J29</f>
        <v>369.17</v>
      </c>
      <c r="AB29" s="117">
        <f>-STOA!P29</f>
        <v>0</v>
      </c>
      <c r="AC29">
        <f t="shared" si="0"/>
        <v>25.287524032906479</v>
      </c>
      <c r="AD29">
        <f t="shared" si="1"/>
        <v>1395.8758662351916</v>
      </c>
      <c r="AE29">
        <f>'IDT-1'!F29</f>
        <v>0</v>
      </c>
      <c r="AF29" s="26"/>
      <c r="AG29">
        <f t="shared" si="2"/>
        <v>1395.8758662351916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-208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19.074987568373945</v>
      </c>
      <c r="F30">
        <f>GT_Spot!T30</f>
        <v>0</v>
      </c>
      <c r="G30">
        <f>PPCL_NG!T30</f>
        <v>23.14</v>
      </c>
      <c r="H30">
        <f>PPCL_Spot!T30</f>
        <v>25.64</v>
      </c>
      <c r="I30">
        <f>Bawana_NG!T30</f>
        <v>69.599999999999994</v>
      </c>
      <c r="J30">
        <f>Bawana_RLNG!T30</f>
        <v>0</v>
      </c>
      <c r="K30">
        <f>Bawana_Spot!T30</f>
        <v>220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914.78461956591434</v>
      </c>
      <c r="P30" s="77">
        <v>75.069999999999993</v>
      </c>
      <c r="Q30" s="77">
        <v>0</v>
      </c>
      <c r="R30" s="80">
        <v>11.289999999999997</v>
      </c>
      <c r="S30" s="80">
        <v>0</v>
      </c>
      <c r="T30" s="78">
        <f>SUMPRODUCT(LTA!F30:AJ30,LTA!F$101:AJ$101,LTA!F$105:AJ$105)</f>
        <v>8.8699999999999992</v>
      </c>
      <c r="U30" s="78">
        <f>SUMPRODUCT(LTA!F30:AJ30,LTA!F$102:AJ$102,LTA!F$105:AJ$105)</f>
        <v>425.83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-545</v>
      </c>
      <c r="AA30" s="117">
        <f>STOA!J30</f>
        <v>369.17</v>
      </c>
      <c r="AB30" s="117">
        <f>-STOA!P30</f>
        <v>0</v>
      </c>
      <c r="AC30">
        <f t="shared" si="0"/>
        <v>26.212137708237748</v>
      </c>
      <c r="AD30">
        <f t="shared" si="1"/>
        <v>1327.2574694260502</v>
      </c>
      <c r="AE30">
        <f>'IDT-1'!F30</f>
        <v>0</v>
      </c>
      <c r="AF30" s="26"/>
      <c r="AG30">
        <f t="shared" si="2"/>
        <v>1327.2574694260502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-264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19.074987568373945</v>
      </c>
      <c r="F31">
        <f>GT_Spot!T31</f>
        <v>0</v>
      </c>
      <c r="G31">
        <f>PPCL_NG!T31</f>
        <v>23.14</v>
      </c>
      <c r="H31">
        <f>PPCL_Spot!T31</f>
        <v>27.27</v>
      </c>
      <c r="I31">
        <f>Bawana_NG!T31</f>
        <v>69.599999999999994</v>
      </c>
      <c r="J31">
        <f>Bawana_RLNG!T31</f>
        <v>0</v>
      </c>
      <c r="K31">
        <f>Bawana_Spot!T31</f>
        <v>220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858.00569590923828</v>
      </c>
      <c r="P31" s="77">
        <v>75.069999999999993</v>
      </c>
      <c r="Q31" s="77">
        <v>0</v>
      </c>
      <c r="R31" s="80">
        <v>16.64</v>
      </c>
      <c r="S31" s="80">
        <v>0</v>
      </c>
      <c r="T31" s="78">
        <f>SUMPRODUCT(LTA!F31:AJ31,LTA!F$101:AJ$101,LTA!F$105:AJ$105)</f>
        <v>18.98</v>
      </c>
      <c r="U31" s="78">
        <f>SUMPRODUCT(LTA!F31:AJ31,LTA!F$102:AJ$102,LTA!F$105:AJ$105)</f>
        <v>382.09000000000009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-583</v>
      </c>
      <c r="AA31" s="117">
        <f>STOA!J31</f>
        <v>369.08</v>
      </c>
      <c r="AB31" s="117">
        <f>-STOA!P31</f>
        <v>0</v>
      </c>
      <c r="AC31">
        <f t="shared" si="0"/>
        <v>24.438430259962153</v>
      </c>
      <c r="AD31">
        <f t="shared" si="1"/>
        <v>1362.5122532176501</v>
      </c>
      <c r="AE31">
        <f>'IDT-1'!F31</f>
        <v>0</v>
      </c>
      <c r="AF31" s="26"/>
      <c r="AG31">
        <f t="shared" si="2"/>
        <v>1362.5122532176501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-109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19.074987568373945</v>
      </c>
      <c r="F32">
        <f>GT_Spot!T32</f>
        <v>0</v>
      </c>
      <c r="G32">
        <f>PPCL_NG!T32</f>
        <v>23.14</v>
      </c>
      <c r="H32">
        <f>PPCL_Spot!T32</f>
        <v>27.27</v>
      </c>
      <c r="I32">
        <f>Bawana_NG!T32</f>
        <v>69.600000000000009</v>
      </c>
      <c r="J32">
        <f>Bawana_RLNG!T32</f>
        <v>0</v>
      </c>
      <c r="K32">
        <f>Bawana_Spot!T32</f>
        <v>220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733.93207209548268</v>
      </c>
      <c r="P32" s="77">
        <v>38.65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23.09</v>
      </c>
      <c r="U32" s="78">
        <f>SUMPRODUCT(LTA!F32:AJ32,LTA!F$102:AJ$102,LTA!F$105:AJ$105)</f>
        <v>391.48000000000013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-348</v>
      </c>
      <c r="AA32" s="117">
        <f>STOA!J32</f>
        <v>369.08</v>
      </c>
      <c r="AB32" s="117">
        <f>-STOA!P32</f>
        <v>0</v>
      </c>
      <c r="AC32">
        <f t="shared" si="0"/>
        <v>21.986623409949122</v>
      </c>
      <c r="AD32">
        <f t="shared" si="1"/>
        <v>1353.5304362539077</v>
      </c>
      <c r="AE32">
        <f>'IDT-1'!F32</f>
        <v>0</v>
      </c>
      <c r="AF32" s="26"/>
      <c r="AG32">
        <f t="shared" si="2"/>
        <v>1353.5304362539077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-211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19.074987568373945</v>
      </c>
      <c r="F33">
        <f>GT_Spot!T33</f>
        <v>0</v>
      </c>
      <c r="G33">
        <f>PPCL_NG!T33</f>
        <v>23.14</v>
      </c>
      <c r="H33">
        <f>PPCL_Spot!T33</f>
        <v>27.27</v>
      </c>
      <c r="I33">
        <f>Bawana_NG!T33</f>
        <v>69.599999999999994</v>
      </c>
      <c r="J33">
        <f>Bawana_RLNG!T33</f>
        <v>0</v>
      </c>
      <c r="K33">
        <f>Bawana_Spot!T33</f>
        <v>220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733.77101806377311</v>
      </c>
      <c r="P33" s="77">
        <v>38.65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30.590000000000003</v>
      </c>
      <c r="U33" s="78">
        <f>SUMPRODUCT(LTA!F33:AJ33,LTA!F$102:AJ$102,LTA!F$105:AJ$105)</f>
        <v>399.49000000000012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-361</v>
      </c>
      <c r="AA33" s="117">
        <f>STOA!J33</f>
        <v>369.08</v>
      </c>
      <c r="AB33" s="117">
        <f>-STOA!P33</f>
        <v>0</v>
      </c>
      <c r="AC33">
        <f t="shared" si="0"/>
        <v>21.162856362072986</v>
      </c>
      <c r="AD33">
        <f t="shared" si="1"/>
        <v>1477.7031492700744</v>
      </c>
      <c r="AE33">
        <f>'IDT-1'!F33</f>
        <v>0</v>
      </c>
      <c r="AF33" s="26"/>
      <c r="AG33">
        <f t="shared" si="2"/>
        <v>1477.7031492700744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19.074987568373945</v>
      </c>
      <c r="F34">
        <f>GT_Spot!T34</f>
        <v>0</v>
      </c>
      <c r="G34">
        <f>PPCL_NG!T34</f>
        <v>23.14</v>
      </c>
      <c r="H34">
        <f>PPCL_Spot!T34</f>
        <v>27.27</v>
      </c>
      <c r="I34">
        <f>Bawana_NG!T34</f>
        <v>69.599999999999994</v>
      </c>
      <c r="J34">
        <f>Bawana_RLNG!T34</f>
        <v>0</v>
      </c>
      <c r="K34">
        <f>Bawana_Spot!T34</f>
        <v>220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734.15385943772651</v>
      </c>
      <c r="P34" s="77">
        <v>38.65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34.86</v>
      </c>
      <c r="U34" s="78">
        <f>SUMPRODUCT(LTA!F34:AJ34,LTA!F$102:AJ$102,LTA!F$105:AJ$105)</f>
        <v>409.8900000000001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-396</v>
      </c>
      <c r="AA34" s="117">
        <f>STOA!J34</f>
        <v>369.08</v>
      </c>
      <c r="AB34" s="117">
        <f>-STOA!P34</f>
        <v>0</v>
      </c>
      <c r="AC34">
        <f t="shared" si="0"/>
        <v>21.694837104662565</v>
      </c>
      <c r="AD34">
        <f t="shared" si="1"/>
        <v>1447.224009901438</v>
      </c>
      <c r="AE34">
        <f>'IDT-1'!F34</f>
        <v>0</v>
      </c>
      <c r="AF34" s="26"/>
      <c r="AG34">
        <f t="shared" si="2"/>
        <v>1447.224009901438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19.074987568373945</v>
      </c>
      <c r="F35">
        <f>GT_Spot!T35</f>
        <v>0</v>
      </c>
      <c r="G35">
        <f>PPCL_NG!T35</f>
        <v>23.14</v>
      </c>
      <c r="H35">
        <f>PPCL_Spot!T35</f>
        <v>27.27</v>
      </c>
      <c r="I35">
        <f>Bawana_NG!T35</f>
        <v>69.599999999999994</v>
      </c>
      <c r="J35">
        <f>Bawana_RLNG!T35</f>
        <v>0</v>
      </c>
      <c r="K35">
        <f>Bawana_Spot!T35</f>
        <v>220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725.62013644140711</v>
      </c>
      <c r="P35" s="77">
        <v>38.65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42.54</v>
      </c>
      <c r="U35" s="78">
        <f>SUMPRODUCT(LTA!F35:AJ35,LTA!F$102:AJ$102,LTA!F$105:AJ$105)</f>
        <v>416.19000000000005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-411</v>
      </c>
      <c r="AA35" s="117">
        <f>STOA!J35</f>
        <v>368.97999999999996</v>
      </c>
      <c r="AB35" s="117">
        <f>-STOA!P35</f>
        <v>0</v>
      </c>
      <c r="AC35">
        <f t="shared" si="0"/>
        <v>21.87505625512788</v>
      </c>
      <c r="AD35">
        <f t="shared" si="1"/>
        <v>1437.3900677546533</v>
      </c>
      <c r="AE35">
        <f>'IDT-1'!F35</f>
        <v>0</v>
      </c>
      <c r="AF35" s="26"/>
      <c r="AG35">
        <f t="shared" si="2"/>
        <v>1437.3900677546533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19.074987568373945</v>
      </c>
      <c r="F36">
        <f>GT_Spot!T36</f>
        <v>0</v>
      </c>
      <c r="G36">
        <f>PPCL_NG!T36</f>
        <v>23.14</v>
      </c>
      <c r="H36">
        <f>PPCL_Spot!T36</f>
        <v>27.27</v>
      </c>
      <c r="I36">
        <f>Bawana_NG!T36</f>
        <v>69.599999999999994</v>
      </c>
      <c r="J36">
        <f>Bawana_RLNG!T36</f>
        <v>0</v>
      </c>
      <c r="K36">
        <f>Bawana_Spot!T36</f>
        <v>220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725.62013644140711</v>
      </c>
      <c r="P36" s="77">
        <v>38.65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50.230000000000004</v>
      </c>
      <c r="U36" s="78">
        <f>SUMPRODUCT(LTA!F36:AJ36,LTA!F$102:AJ$102,LTA!F$105:AJ$105)</f>
        <v>419.55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-416</v>
      </c>
      <c r="AA36" s="117">
        <f>STOA!J36</f>
        <v>368.97999999999996</v>
      </c>
      <c r="AB36" s="117">
        <f>-STOA!P36</f>
        <v>0</v>
      </c>
      <c r="AC36">
        <f t="shared" si="0"/>
        <v>22.016686892738857</v>
      </c>
      <c r="AD36">
        <f t="shared" si="1"/>
        <v>1443.2984371170423</v>
      </c>
      <c r="AE36">
        <f>'IDT-1'!F36</f>
        <v>0</v>
      </c>
      <c r="AF36" s="26"/>
      <c r="AG36">
        <f t="shared" si="2"/>
        <v>1443.2984371170423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19.074987568373945</v>
      </c>
      <c r="F37">
        <f>GT_Spot!T37</f>
        <v>0</v>
      </c>
      <c r="G37">
        <f>PPCL_NG!T37</f>
        <v>23.14</v>
      </c>
      <c r="H37">
        <f>PPCL_Spot!T37</f>
        <v>27.27</v>
      </c>
      <c r="I37">
        <f>Bawana_NG!T37</f>
        <v>69.599999999999994</v>
      </c>
      <c r="J37">
        <f>Bawana_RLNG!T37</f>
        <v>0</v>
      </c>
      <c r="K37">
        <f>Bawana_Spot!T37</f>
        <v>220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719.27130910204198</v>
      </c>
      <c r="P37" s="77">
        <v>38.65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67.83</v>
      </c>
      <c r="U37" s="78">
        <f>SUMPRODUCT(LTA!F37:AJ37,LTA!F$102:AJ$102,LTA!F$105:AJ$105)</f>
        <v>428.49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-422</v>
      </c>
      <c r="AA37" s="117">
        <f>STOA!J37</f>
        <v>368.97999999999996</v>
      </c>
      <c r="AB37" s="117">
        <f>-STOA!P37</f>
        <v>0</v>
      </c>
      <c r="AC37">
        <f t="shared" si="0"/>
        <v>22.247637977285617</v>
      </c>
      <c r="AD37">
        <f t="shared" si="1"/>
        <v>1457.2586586931304</v>
      </c>
      <c r="AE37">
        <f>'IDT-1'!F37</f>
        <v>0</v>
      </c>
      <c r="AF37" s="26"/>
      <c r="AG37">
        <f t="shared" si="2"/>
        <v>1457.2586586931304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19.074987568373945</v>
      </c>
      <c r="F38">
        <f>GT_Spot!T38</f>
        <v>0</v>
      </c>
      <c r="G38">
        <f>PPCL_NG!T38</f>
        <v>23.14</v>
      </c>
      <c r="H38">
        <f>PPCL_Spot!T38</f>
        <v>27.27</v>
      </c>
      <c r="I38">
        <f>Bawana_NG!T38</f>
        <v>69.599999999999994</v>
      </c>
      <c r="J38">
        <f>Bawana_RLNG!T38</f>
        <v>0</v>
      </c>
      <c r="K38">
        <f>Bawana_Spot!T38</f>
        <v>220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702.66766310284197</v>
      </c>
      <c r="P38" s="77">
        <v>38.65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75.42</v>
      </c>
      <c r="U38" s="78">
        <f>SUMPRODUCT(LTA!F38:AJ38,LTA!F$102:AJ$102,LTA!F$105:AJ$105)</f>
        <v>436.35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-409</v>
      </c>
      <c r="AA38" s="117">
        <f>STOA!J38</f>
        <v>368.97999999999996</v>
      </c>
      <c r="AB38" s="117">
        <f>-STOA!P38</f>
        <v>0</v>
      </c>
      <c r="AC38">
        <f t="shared" si="0"/>
        <v>22.122070234704118</v>
      </c>
      <c r="AD38">
        <f t="shared" si="1"/>
        <v>1469.2305804365119</v>
      </c>
      <c r="AE38">
        <f>'IDT-1'!F38</f>
        <v>0</v>
      </c>
      <c r="AF38" s="26"/>
      <c r="AG38">
        <f t="shared" si="2"/>
        <v>1469.2305804365119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18.980556936847339</v>
      </c>
      <c r="F39">
        <f>GT_Spot!T39</f>
        <v>0</v>
      </c>
      <c r="G39">
        <f>PPCL_NG!T39</f>
        <v>23.14</v>
      </c>
      <c r="H39">
        <f>PPCL_Spot!T39</f>
        <v>27.27</v>
      </c>
      <c r="I39">
        <f>Bawana_NG!T39</f>
        <v>69.599999999999994</v>
      </c>
      <c r="J39">
        <f>Bawana_RLNG!T39</f>
        <v>0</v>
      </c>
      <c r="K39">
        <f>Bawana_Spot!T39</f>
        <v>220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678.60180980126211</v>
      </c>
      <c r="P39" s="77">
        <v>38.65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82.990000000000009</v>
      </c>
      <c r="U39" s="78">
        <f>SUMPRODUCT(LTA!F39:AJ39,LTA!F$102:AJ$102,LTA!F$105:AJ$105)</f>
        <v>404.72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-94</v>
      </c>
      <c r="AA39" s="117">
        <f>STOA!J39</f>
        <v>368.89000000000004</v>
      </c>
      <c r="AB39" s="117">
        <f>-STOA!P39</f>
        <v>0</v>
      </c>
      <c r="AC39">
        <f t="shared" si="0"/>
        <v>20.853517621484229</v>
      </c>
      <c r="AD39">
        <f t="shared" si="1"/>
        <v>1517.1888491166255</v>
      </c>
      <c r="AE39">
        <f>'IDT-1'!F39</f>
        <v>0</v>
      </c>
      <c r="AF39" s="26"/>
      <c r="AG39">
        <f t="shared" si="2"/>
        <v>1517.1888491166255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18.980556936847339</v>
      </c>
      <c r="F40">
        <f>GT_Spot!T40</f>
        <v>0</v>
      </c>
      <c r="G40">
        <f>PPCL_NG!T40</f>
        <v>23.14</v>
      </c>
      <c r="H40">
        <f>PPCL_Spot!T40</f>
        <v>27.27</v>
      </c>
      <c r="I40">
        <f>Bawana_NG!T40</f>
        <v>69.599999999999994</v>
      </c>
      <c r="J40">
        <f>Bawana_RLNG!T40</f>
        <v>0</v>
      </c>
      <c r="K40">
        <f>Bawana_Spot!T40</f>
        <v>220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678.60180980126211</v>
      </c>
      <c r="P40" s="77">
        <v>38.65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90.48</v>
      </c>
      <c r="U40" s="78">
        <f>SUMPRODUCT(LTA!F40:AJ40,LTA!F$102:AJ$102,LTA!F$105:AJ$105)</f>
        <v>381.10000000000008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-14</v>
      </c>
      <c r="AA40" s="117">
        <f>STOA!J40</f>
        <v>368.89000000000004</v>
      </c>
      <c r="AB40" s="117">
        <f>-STOA!P40</f>
        <v>0</v>
      </c>
      <c r="AC40">
        <f t="shared" si="0"/>
        <v>19.823760869264696</v>
      </c>
      <c r="AD40">
        <f t="shared" si="1"/>
        <v>1602.088605868845</v>
      </c>
      <c r="AE40">
        <f>'IDT-1'!F40</f>
        <v>0</v>
      </c>
      <c r="AF40" s="26"/>
      <c r="AG40">
        <f t="shared" si="2"/>
        <v>1602.088605868845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18.980556936847339</v>
      </c>
      <c r="F41">
        <f>GT_Spot!T41</f>
        <v>0</v>
      </c>
      <c r="G41">
        <f>PPCL_NG!T41</f>
        <v>23.14</v>
      </c>
      <c r="H41">
        <f>PPCL_Spot!T41</f>
        <v>27.27</v>
      </c>
      <c r="I41">
        <f>Bawana_NG!T41</f>
        <v>69.599999999999994</v>
      </c>
      <c r="J41">
        <f>Bawana_RLNG!T41</f>
        <v>0</v>
      </c>
      <c r="K41">
        <f>Bawana_Spot!T41</f>
        <v>220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673.05853674613388</v>
      </c>
      <c r="P41" s="77">
        <v>38.65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97.89</v>
      </c>
      <c r="U41" s="78">
        <f>SUMPRODUCT(LTA!F41:AJ41,LTA!F$102:AJ$102,LTA!F$105:AJ$105)</f>
        <v>340.88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-96</v>
      </c>
      <c r="AA41" s="117">
        <f>STOA!J41</f>
        <v>368.89000000000004</v>
      </c>
      <c r="AB41" s="117">
        <f>-STOA!P41</f>
        <v>0</v>
      </c>
      <c r="AC41">
        <f t="shared" si="0"/>
        <v>18.527414293982474</v>
      </c>
      <c r="AD41">
        <f t="shared" si="1"/>
        <v>1673.031679388999</v>
      </c>
      <c r="AE41">
        <f>'IDT-1'!F41</f>
        <v>0</v>
      </c>
      <c r="AF41" s="26"/>
      <c r="AG41">
        <f t="shared" si="2"/>
        <v>1673.031679388999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18.980556936847339</v>
      </c>
      <c r="F42">
        <f>GT_Spot!T42</f>
        <v>0</v>
      </c>
      <c r="G42">
        <f>PPCL_NG!T42</f>
        <v>23.14</v>
      </c>
      <c r="H42">
        <f>PPCL_Spot!T42</f>
        <v>27.27</v>
      </c>
      <c r="I42">
        <f>Bawana_NG!T42</f>
        <v>69.599999999999994</v>
      </c>
      <c r="J42">
        <f>Bawana_RLNG!T42</f>
        <v>0</v>
      </c>
      <c r="K42">
        <f>Bawana_Spot!T42</f>
        <v>220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673.05853852855807</v>
      </c>
      <c r="P42" s="77">
        <v>38.65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105.22</v>
      </c>
      <c r="U42" s="78">
        <f>SUMPRODUCT(LTA!F42:AJ42,LTA!F$102:AJ$102,LTA!F$105:AJ$105)</f>
        <v>349.85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-49</v>
      </c>
      <c r="AA42" s="117">
        <f>STOA!J42</f>
        <v>368.89000000000004</v>
      </c>
      <c r="AB42" s="117">
        <f>-STOA!P42</f>
        <v>0</v>
      </c>
      <c r="AC42">
        <f t="shared" si="0"/>
        <v>18.431144866568534</v>
      </c>
      <c r="AD42">
        <f t="shared" si="1"/>
        <v>1716.4279505988372</v>
      </c>
      <c r="AE42">
        <f>'IDT-1'!F42</f>
        <v>0</v>
      </c>
      <c r="AF42" s="26"/>
      <c r="AG42">
        <f t="shared" si="2"/>
        <v>1716.4279505988372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18.980556936847339</v>
      </c>
      <c r="F43">
        <f>GT_Spot!T43</f>
        <v>0</v>
      </c>
      <c r="G43">
        <f>PPCL_NG!T43</f>
        <v>23.14</v>
      </c>
      <c r="H43">
        <f>PPCL_Spot!T43</f>
        <v>27.27</v>
      </c>
      <c r="I43">
        <f>Bawana_NG!T43</f>
        <v>69.599999999999994</v>
      </c>
      <c r="J43">
        <f>Bawana_RLNG!T43</f>
        <v>0</v>
      </c>
      <c r="K43">
        <f>Bawana_Spot!T43</f>
        <v>220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670.05078790607479</v>
      </c>
      <c r="P43" s="77">
        <v>38.65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110.57</v>
      </c>
      <c r="U43" s="78">
        <f>SUMPRODUCT(LTA!F43:AJ43,LTA!F$102:AJ$102,LTA!F$105:AJ$105)</f>
        <v>352.01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-21</v>
      </c>
      <c r="AA43" s="117">
        <f>STOA!J43</f>
        <v>368.8</v>
      </c>
      <c r="AB43" s="117">
        <f>-STOA!P43</f>
        <v>0</v>
      </c>
      <c r="AC43">
        <f t="shared" si="0"/>
        <v>18.576510191357023</v>
      </c>
      <c r="AD43">
        <f t="shared" si="1"/>
        <v>1708.6948346515651</v>
      </c>
      <c r="AE43">
        <f>'IDT-1'!F43</f>
        <v>0</v>
      </c>
      <c r="AF43" s="26"/>
      <c r="AG43">
        <f t="shared" si="2"/>
        <v>1708.6948346515651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18.667586088744216</v>
      </c>
      <c r="F44">
        <f>GT_Spot!T44</f>
        <v>0</v>
      </c>
      <c r="G44">
        <f>PPCL_NG!T44</f>
        <v>23.14</v>
      </c>
      <c r="H44">
        <f>PPCL_Spot!T44</f>
        <v>27.27</v>
      </c>
      <c r="I44">
        <f>Bawana_NG!T44</f>
        <v>69.599999999999994</v>
      </c>
      <c r="J44">
        <f>Bawana_RLNG!T44</f>
        <v>0</v>
      </c>
      <c r="K44">
        <f>Bawana_Spot!T44</f>
        <v>220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670.05083580163796</v>
      </c>
      <c r="P44" s="77">
        <v>38.65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111.21000000000001</v>
      </c>
      <c r="U44" s="78">
        <f>SUMPRODUCT(LTA!F44:AJ44,LTA!F$102:AJ$102,LTA!F$105:AJ$105)</f>
        <v>401.09999999999997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-112</v>
      </c>
      <c r="AA44" s="117">
        <f>STOA!J44</f>
        <v>368.8</v>
      </c>
      <c r="AB44" s="117">
        <f>-STOA!P44</f>
        <v>0</v>
      </c>
      <c r="AC44">
        <f t="shared" si="0"/>
        <v>18.487570945565146</v>
      </c>
      <c r="AD44">
        <f t="shared" si="1"/>
        <v>1817.2008509448171</v>
      </c>
      <c r="AE44">
        <f>'IDT-1'!F44</f>
        <v>0</v>
      </c>
      <c r="AF44" s="26"/>
      <c r="AG44">
        <f t="shared" si="2"/>
        <v>1817.2008509448171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19.856376414124099</v>
      </c>
      <c r="F45">
        <f>GT_Spot!T45</f>
        <v>0</v>
      </c>
      <c r="G45">
        <f>PPCL_NG!T45</f>
        <v>23.14</v>
      </c>
      <c r="H45">
        <f>PPCL_Spot!T45</f>
        <v>27.27</v>
      </c>
      <c r="I45">
        <f>Bawana_NG!T45</f>
        <v>69.599999999999994</v>
      </c>
      <c r="J45">
        <f>Bawana_RLNG!T45</f>
        <v>0</v>
      </c>
      <c r="K45">
        <f>Bawana_Spot!T45</f>
        <v>220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667.22068215009949</v>
      </c>
      <c r="P45" s="77">
        <v>38.65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111.61</v>
      </c>
      <c r="U45" s="78">
        <f>SUMPRODUCT(LTA!F45:AJ45,LTA!F$102:AJ$102,LTA!F$105:AJ$105)</f>
        <v>447.96999999999997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-79</v>
      </c>
      <c r="AA45" s="117">
        <f>STOA!J45</f>
        <v>368.8</v>
      </c>
      <c r="AB45" s="117">
        <f>-STOA!P45</f>
        <v>0</v>
      </c>
      <c r="AC45">
        <f t="shared" si="0"/>
        <v>19.040031116172269</v>
      </c>
      <c r="AD45">
        <f t="shared" si="1"/>
        <v>1845.2770274480513</v>
      </c>
      <c r="AE45">
        <f>'IDT-1'!F45</f>
        <v>0</v>
      </c>
      <c r="AF45" s="26"/>
      <c r="AG45">
        <f t="shared" si="2"/>
        <v>1845.2770274480513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19.856376414124099</v>
      </c>
      <c r="F46">
        <f>GT_Spot!T46</f>
        <v>0</v>
      </c>
      <c r="G46">
        <f>PPCL_NG!T46</f>
        <v>23.14</v>
      </c>
      <c r="H46">
        <f>PPCL_Spot!T46</f>
        <v>27.27</v>
      </c>
      <c r="I46">
        <f>Bawana_NG!T46</f>
        <v>69.599999999999994</v>
      </c>
      <c r="J46">
        <f>Bawana_RLNG!T46</f>
        <v>0</v>
      </c>
      <c r="K46">
        <f>Bawana_Spot!T46</f>
        <v>220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667.22067611178295</v>
      </c>
      <c r="P46" s="77">
        <v>38.65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112.02</v>
      </c>
      <c r="U46" s="78">
        <f>SUMPRODUCT(LTA!F46:AJ46,LTA!F$102:AJ$102,LTA!F$105:AJ$105)</f>
        <v>448.01999999999992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-52</v>
      </c>
      <c r="AA46" s="117">
        <f>STOA!J46</f>
        <v>368.8</v>
      </c>
      <c r="AB46" s="117">
        <f>-STOA!P46</f>
        <v>0</v>
      </c>
      <c r="AC46">
        <f t="shared" si="0"/>
        <v>18.804369619935809</v>
      </c>
      <c r="AD46">
        <f t="shared" si="1"/>
        <v>1872.9726829059712</v>
      </c>
      <c r="AE46">
        <f>'IDT-1'!F46</f>
        <v>0</v>
      </c>
      <c r="AF46" s="26"/>
      <c r="AG46">
        <f t="shared" si="2"/>
        <v>1872.9726829059712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19.856376414124099</v>
      </c>
      <c r="F47">
        <f>GT_Spot!T47</f>
        <v>0</v>
      </c>
      <c r="G47">
        <f>PPCL_NG!T47</f>
        <v>23.14</v>
      </c>
      <c r="H47">
        <f>PPCL_Spot!T47</f>
        <v>27.27</v>
      </c>
      <c r="I47">
        <f>Bawana_NG!T47</f>
        <v>69.599999999999994</v>
      </c>
      <c r="J47">
        <f>Bawana_RLNG!T47</f>
        <v>0</v>
      </c>
      <c r="K47">
        <f>Bawana_Spot!T47</f>
        <v>220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669.15307096933236</v>
      </c>
      <c r="P47" s="77">
        <v>38.65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113.55</v>
      </c>
      <c r="U47" s="78">
        <f>SUMPRODUCT(LTA!F47:AJ47,LTA!F$102:AJ$102,LTA!F$105:AJ$105)</f>
        <v>447.81999999999994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-27</v>
      </c>
      <c r="AA47" s="117">
        <f>STOA!J47</f>
        <v>368.71</v>
      </c>
      <c r="AB47" s="117">
        <f>-STOA!P47</f>
        <v>0</v>
      </c>
      <c r="AC47">
        <f t="shared" si="0"/>
        <v>18.787896057071272</v>
      </c>
      <c r="AD47">
        <f t="shared" si="1"/>
        <v>1881.1615513263853</v>
      </c>
      <c r="AE47">
        <f>'IDT-1'!F47</f>
        <v>0</v>
      </c>
      <c r="AF47" s="26"/>
      <c r="AG47">
        <f t="shared" si="2"/>
        <v>1881.1615513263853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19.856376414124099</v>
      </c>
      <c r="F48">
        <f>GT_Spot!T48</f>
        <v>0</v>
      </c>
      <c r="G48">
        <f>PPCL_NG!T48</f>
        <v>23.14</v>
      </c>
      <c r="H48">
        <f>PPCL_Spot!T48</f>
        <v>27.27</v>
      </c>
      <c r="I48">
        <f>Bawana_NG!T48</f>
        <v>69.599999999999994</v>
      </c>
      <c r="J48">
        <f>Bawana_RLNG!T48</f>
        <v>0</v>
      </c>
      <c r="K48">
        <f>Bawana_Spot!T48</f>
        <v>220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668.3983598433324</v>
      </c>
      <c r="P48" s="77">
        <v>38.65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113.9</v>
      </c>
      <c r="U48" s="78">
        <f>SUMPRODUCT(LTA!F48:AJ48,LTA!F$102:AJ$102,LTA!F$105:AJ$105)</f>
        <v>447.85999999999996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368.71</v>
      </c>
      <c r="AB48" s="117">
        <f>-STOA!P48</f>
        <v>0</v>
      </c>
      <c r="AC48">
        <f t="shared" si="0"/>
        <v>17.923508229509526</v>
      </c>
      <c r="AD48">
        <f t="shared" si="1"/>
        <v>1978.6612280279471</v>
      </c>
      <c r="AE48">
        <f>'IDT-1'!F48</f>
        <v>0</v>
      </c>
      <c r="AF48" s="26"/>
      <c r="AG48">
        <f t="shared" si="2"/>
        <v>1978.6612280279471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19.776254925475417</v>
      </c>
      <c r="F49">
        <f>GT_Spot!T49</f>
        <v>0</v>
      </c>
      <c r="G49">
        <f>PPCL_NG!T49</f>
        <v>23.14</v>
      </c>
      <c r="H49">
        <f>PPCL_Spot!T49</f>
        <v>26.52</v>
      </c>
      <c r="I49">
        <f>Bawana_NG!T49</f>
        <v>69.599999999999994</v>
      </c>
      <c r="J49">
        <f>Bawana_RLNG!T49</f>
        <v>0</v>
      </c>
      <c r="K49">
        <f>Bawana_Spot!T49</f>
        <v>220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668.3241803997563</v>
      </c>
      <c r="P49" s="77">
        <v>38.65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114.06</v>
      </c>
      <c r="U49" s="78">
        <f>SUMPRODUCT(LTA!F49:AJ49,LTA!F$102:AJ$102,LTA!F$105:AJ$105)</f>
        <v>487.73999999999995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368.71</v>
      </c>
      <c r="AB49" s="117">
        <f>-STOA!P49</f>
        <v>0</v>
      </c>
      <c r="AC49">
        <f t="shared" si="0"/>
        <v>19.066933858303528</v>
      </c>
      <c r="AD49">
        <f t="shared" si="1"/>
        <v>1926.6535014669282</v>
      </c>
      <c r="AE49">
        <f>'IDT-1'!F49</f>
        <v>0</v>
      </c>
      <c r="AF49" s="26"/>
      <c r="AG49">
        <f t="shared" si="2"/>
        <v>1926.6535014669282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19.776254925475417</v>
      </c>
      <c r="F50">
        <f>GT_Spot!T50</f>
        <v>0</v>
      </c>
      <c r="G50">
        <f>PPCL_NG!T50</f>
        <v>23.14</v>
      </c>
      <c r="H50">
        <f>PPCL_Spot!T50</f>
        <v>26.52</v>
      </c>
      <c r="I50">
        <f>Bawana_NG!T50</f>
        <v>69.599999999999994</v>
      </c>
      <c r="J50">
        <f>Bawana_RLNG!T50</f>
        <v>0</v>
      </c>
      <c r="K50">
        <f>Bawana_Spot!T50</f>
        <v>220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668.3241803997563</v>
      </c>
      <c r="P50" s="77">
        <v>38.65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114.22</v>
      </c>
      <c r="U50" s="78">
        <f>SUMPRODUCT(LTA!F50:AJ50,LTA!F$102:AJ$102,LTA!F$105:AJ$105)</f>
        <v>487.80999999999995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368.71</v>
      </c>
      <c r="AB50" s="117">
        <f>-STOA!P50</f>
        <v>0</v>
      </c>
      <c r="AC50">
        <f t="shared" si="0"/>
        <v>18.358707656527901</v>
      </c>
      <c r="AD50">
        <f t="shared" si="1"/>
        <v>2007.5917276687039</v>
      </c>
      <c r="AE50">
        <f>'IDT-1'!F50</f>
        <v>0</v>
      </c>
      <c r="AF50" s="26"/>
      <c r="AG50">
        <f t="shared" si="2"/>
        <v>2007.5917276687039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9.8263989883022447</v>
      </c>
      <c r="F51">
        <f>GT_Spot!T51</f>
        <v>0</v>
      </c>
      <c r="G51">
        <f>PPCL_NG!T51</f>
        <v>23.14</v>
      </c>
      <c r="H51">
        <f>PPCL_Spot!T51</f>
        <v>26.52</v>
      </c>
      <c r="I51">
        <f>Bawana_NG!T51</f>
        <v>69.599999999999994</v>
      </c>
      <c r="J51">
        <f>Bawana_RLNG!T51</f>
        <v>0</v>
      </c>
      <c r="K51">
        <f>Bawana_Spot!T51</f>
        <v>180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698.45334566050451</v>
      </c>
      <c r="P51" s="77">
        <v>38.65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114.28999999999999</v>
      </c>
      <c r="U51" s="78">
        <f>SUMPRODUCT(LTA!F51:AJ51,LTA!F$102:AJ$102,LTA!F$105:AJ$105)</f>
        <v>506.88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368.61</v>
      </c>
      <c r="AB51" s="117">
        <f>-STOA!P51</f>
        <v>0</v>
      </c>
      <c r="AC51">
        <f t="shared" si="0"/>
        <v>18.795743954685129</v>
      </c>
      <c r="AD51">
        <f t="shared" si="1"/>
        <v>1956.3740006941218</v>
      </c>
      <c r="AE51">
        <f>'IDT-1'!F51</f>
        <v>0</v>
      </c>
      <c r="AF51" s="26"/>
      <c r="AG51">
        <f t="shared" si="2"/>
        <v>1956.3740006941218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9.8263989883022447</v>
      </c>
      <c r="F52">
        <f>GT_Spot!T52</f>
        <v>0</v>
      </c>
      <c r="G52">
        <f>PPCL_NG!T52</f>
        <v>23.14</v>
      </c>
      <c r="H52">
        <f>PPCL_Spot!T52</f>
        <v>26.52</v>
      </c>
      <c r="I52">
        <f>Bawana_NG!T52</f>
        <v>69.599999999999994</v>
      </c>
      <c r="J52">
        <f>Bawana_RLNG!T52</f>
        <v>0</v>
      </c>
      <c r="K52">
        <f>Bawana_Spot!T52</f>
        <v>180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709.27363198295438</v>
      </c>
      <c r="P52" s="77">
        <v>38.65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114.34</v>
      </c>
      <c r="U52" s="78">
        <f>SUMPRODUCT(LTA!F52:AJ52,LTA!F$102:AJ$102,LTA!F$105:AJ$105)</f>
        <v>507.05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368.61</v>
      </c>
      <c r="AB52" s="117">
        <f>-STOA!P52</f>
        <v>0</v>
      </c>
      <c r="AC52">
        <f t="shared" si="0"/>
        <v>18.360210822990965</v>
      </c>
      <c r="AD52">
        <f t="shared" si="1"/>
        <v>2027.8498201482655</v>
      </c>
      <c r="AE52">
        <f>'IDT-1'!F52</f>
        <v>0</v>
      </c>
      <c r="AF52" s="26"/>
      <c r="AG52">
        <f t="shared" si="2"/>
        <v>2027.8498201482655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9.8263989883022447</v>
      </c>
      <c r="F53">
        <f>GT_Spot!T53</f>
        <v>0</v>
      </c>
      <c r="G53">
        <f>PPCL_NG!T53</f>
        <v>23.14</v>
      </c>
      <c r="H53">
        <f>PPCL_Spot!T53</f>
        <v>26.52</v>
      </c>
      <c r="I53">
        <f>Bawana_NG!T53</f>
        <v>69.599999999999994</v>
      </c>
      <c r="J53">
        <f>Bawana_RLNG!T53</f>
        <v>0</v>
      </c>
      <c r="K53">
        <f>Bawana_Spot!T53</f>
        <v>180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709.27395865252913</v>
      </c>
      <c r="P53" s="77">
        <v>38.65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114.37</v>
      </c>
      <c r="U53" s="78">
        <f>SUMPRODUCT(LTA!F53:AJ53,LTA!F$102:AJ$102,LTA!F$105:AJ$105)</f>
        <v>538.31999999999994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368.61</v>
      </c>
      <c r="AB53" s="117">
        <f>-STOA!P53</f>
        <v>0</v>
      </c>
      <c r="AC53">
        <f t="shared" si="0"/>
        <v>19.34590389945885</v>
      </c>
      <c r="AD53">
        <f t="shared" si="1"/>
        <v>1978.1644537413727</v>
      </c>
      <c r="AE53">
        <f>'IDT-1'!F53</f>
        <v>0</v>
      </c>
      <c r="AF53" s="26"/>
      <c r="AG53">
        <f t="shared" si="2"/>
        <v>1978.1644537413727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9.8263989883022447</v>
      </c>
      <c r="F54">
        <f>GT_Spot!T54</f>
        <v>0</v>
      </c>
      <c r="G54">
        <f>PPCL_NG!T54</f>
        <v>23.14</v>
      </c>
      <c r="H54">
        <f>PPCL_Spot!T54</f>
        <v>26.52</v>
      </c>
      <c r="I54">
        <f>Bawana_NG!T54</f>
        <v>69.599999999999994</v>
      </c>
      <c r="J54">
        <f>Bawana_RLNG!T54</f>
        <v>0</v>
      </c>
      <c r="K54">
        <f>Bawana_Spot!T54</f>
        <v>180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709.27395865252913</v>
      </c>
      <c r="P54" s="77">
        <v>38.65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114.28999999999999</v>
      </c>
      <c r="U54" s="78">
        <f>SUMPRODUCT(LTA!F54:AJ54,LTA!F$102:AJ$102,LTA!F$105:AJ$105)</f>
        <v>538.69999999999993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368.61</v>
      </c>
      <c r="AB54" s="117">
        <f>-STOA!P54</f>
        <v>0</v>
      </c>
      <c r="AC54">
        <f t="shared" si="0"/>
        <v>18.727074972905179</v>
      </c>
      <c r="AD54">
        <f t="shared" si="1"/>
        <v>2049.0832826679266</v>
      </c>
      <c r="AE54">
        <f>'IDT-1'!F54</f>
        <v>0</v>
      </c>
      <c r="AF54" s="26"/>
      <c r="AG54">
        <f t="shared" si="2"/>
        <v>2049.0832826679266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9.8263989883022447</v>
      </c>
      <c r="F55">
        <f>GT_Spot!T55</f>
        <v>0</v>
      </c>
      <c r="G55">
        <f>PPCL_NG!T55</f>
        <v>23.14</v>
      </c>
      <c r="H55">
        <f>PPCL_Spot!T55</f>
        <v>26.52</v>
      </c>
      <c r="I55">
        <f>Bawana_NG!T55</f>
        <v>69.599999999999994</v>
      </c>
      <c r="J55">
        <f>Bawana_RLNG!T55</f>
        <v>0</v>
      </c>
      <c r="K55">
        <f>Bawana_Spot!T55</f>
        <v>160.00911421247508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709.53756887107659</v>
      </c>
      <c r="P55" s="77">
        <v>38.65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114.18</v>
      </c>
      <c r="U55" s="78">
        <f>SUMPRODUCT(LTA!F55:AJ55,LTA!F$102:AJ$102,LTA!F$105:AJ$105)</f>
        <v>489.62000000000006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368.53000000000003</v>
      </c>
      <c r="AB55" s="117">
        <f>-STOA!P55</f>
        <v>0</v>
      </c>
      <c r="AC55">
        <f t="shared" si="0"/>
        <v>19.096492975339665</v>
      </c>
      <c r="AD55">
        <f t="shared" si="1"/>
        <v>1869.7165890965143</v>
      </c>
      <c r="AE55">
        <f>'IDT-1'!F55</f>
        <v>0</v>
      </c>
      <c r="AF55" s="26"/>
      <c r="AG55">
        <f t="shared" si="2"/>
        <v>1869.7165890965143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9.8263989883022447</v>
      </c>
      <c r="F56">
        <f>GT_Spot!T56</f>
        <v>0</v>
      </c>
      <c r="G56">
        <f>PPCL_NG!T56</f>
        <v>23.14</v>
      </c>
      <c r="H56">
        <f>PPCL_Spot!T56</f>
        <v>19.77</v>
      </c>
      <c r="I56">
        <f>Bawana_NG!T56</f>
        <v>69.599999999999994</v>
      </c>
      <c r="J56">
        <f>Bawana_RLNG!T56</f>
        <v>0</v>
      </c>
      <c r="K56">
        <f>Bawana_Spot!T56</f>
        <v>159.9910066887752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709.53756887107659</v>
      </c>
      <c r="P56" s="77">
        <v>38.65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113.96000000000001</v>
      </c>
      <c r="U56" s="78">
        <f>SUMPRODUCT(LTA!F56:AJ56,LTA!F$102:AJ$102,LTA!F$105:AJ$105)</f>
        <v>489.91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368.53000000000003</v>
      </c>
      <c r="AB56" s="117">
        <f>-STOA!P56</f>
        <v>0</v>
      </c>
      <c r="AC56">
        <f t="shared" si="0"/>
        <v>19.037549629131103</v>
      </c>
      <c r="AD56">
        <f t="shared" si="1"/>
        <v>1863.0774249190231</v>
      </c>
      <c r="AE56">
        <f>'IDT-1'!F56</f>
        <v>0</v>
      </c>
      <c r="AF56" s="26"/>
      <c r="AG56">
        <f t="shared" si="2"/>
        <v>1863.0774249190231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9.8263989883022447</v>
      </c>
      <c r="F57">
        <f>GT_Spot!T57</f>
        <v>0</v>
      </c>
      <c r="G57">
        <f>PPCL_NG!T57</f>
        <v>23.14</v>
      </c>
      <c r="H57">
        <f>PPCL_Spot!T57</f>
        <v>19.77</v>
      </c>
      <c r="I57">
        <f>Bawana_NG!T57</f>
        <v>69.599999999999994</v>
      </c>
      <c r="J57">
        <f>Bawana_RLNG!T57</f>
        <v>0</v>
      </c>
      <c r="K57">
        <f>Bawana_Spot!T57</f>
        <v>159.9910066887752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709.79902014947652</v>
      </c>
      <c r="P57" s="77">
        <v>38.65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113.8</v>
      </c>
      <c r="U57" s="78">
        <f>SUMPRODUCT(LTA!F57:AJ57,LTA!F$102:AJ$102,LTA!F$105:AJ$105)</f>
        <v>540.03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368.53000000000003</v>
      </c>
      <c r="AB57" s="117">
        <f>-STOA!P57</f>
        <v>0</v>
      </c>
      <c r="AC57">
        <f t="shared" si="0"/>
        <v>19.03559202427126</v>
      </c>
      <c r="AD57">
        <f t="shared" si="1"/>
        <v>1963.300833802283</v>
      </c>
      <c r="AE57">
        <f>'IDT-1'!F57</f>
        <v>0</v>
      </c>
      <c r="AF57" s="26"/>
      <c r="AG57">
        <f t="shared" si="2"/>
        <v>1963.300833802283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9.8263989883022447</v>
      </c>
      <c r="F58">
        <f>GT_Spot!T58</f>
        <v>0</v>
      </c>
      <c r="G58">
        <f>PPCL_NG!T58</f>
        <v>23.14</v>
      </c>
      <c r="H58">
        <f>PPCL_Spot!T58</f>
        <v>19.77</v>
      </c>
      <c r="I58">
        <f>Bawana_NG!T58</f>
        <v>69.599999999999994</v>
      </c>
      <c r="J58">
        <f>Bawana_RLNG!T58</f>
        <v>0</v>
      </c>
      <c r="K58">
        <f>Bawana_Spot!T58</f>
        <v>159.9910066887752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816.189638957993</v>
      </c>
      <c r="P58" s="77">
        <v>75.06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113.7</v>
      </c>
      <c r="U58" s="78">
        <f>SUMPRODUCT(LTA!F58:AJ58,LTA!F$102:AJ$102,LTA!F$105:AJ$105)</f>
        <v>540.01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368.53000000000003</v>
      </c>
      <c r="AB58" s="117">
        <f>-STOA!P58</f>
        <v>0</v>
      </c>
      <c r="AC58">
        <f t="shared" si="0"/>
        <v>20.735087845895965</v>
      </c>
      <c r="AD58">
        <f t="shared" si="1"/>
        <v>2054.2819567891743</v>
      </c>
      <c r="AE58">
        <f>'IDT-1'!F58</f>
        <v>0</v>
      </c>
      <c r="AF58" s="26"/>
      <c r="AG58">
        <f t="shared" si="2"/>
        <v>2054.2819567891743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9.09197651663405</v>
      </c>
      <c r="F59">
        <f>GT_Spot!T59</f>
        <v>0</v>
      </c>
      <c r="G59">
        <f>PPCL_NG!T59</f>
        <v>23.14</v>
      </c>
      <c r="H59">
        <f>PPCL_Spot!T59</f>
        <v>19.77</v>
      </c>
      <c r="I59">
        <f>Bawana_NG!T59</f>
        <v>69.599999999999994</v>
      </c>
      <c r="J59">
        <f>Bawana_RLNG!T59</f>
        <v>0</v>
      </c>
      <c r="K59">
        <f>Bawana_Spot!T59</f>
        <v>160.00911421247508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817.41372234358596</v>
      </c>
      <c r="P59" s="77">
        <v>75.06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113.03999999999999</v>
      </c>
      <c r="U59" s="78">
        <f>SUMPRODUCT(LTA!F59:AJ59,LTA!F$102:AJ$102,LTA!F$105:AJ$105)</f>
        <v>540.15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368.43</v>
      </c>
      <c r="AB59" s="117">
        <f>-STOA!P59</f>
        <v>0</v>
      </c>
      <c r="AC59">
        <f t="shared" si="0"/>
        <v>20.512147020092176</v>
      </c>
      <c r="AD59">
        <f t="shared" si="1"/>
        <v>2079.3926660526026</v>
      </c>
      <c r="AE59">
        <f>'IDT-1'!F59</f>
        <v>0</v>
      </c>
      <c r="AF59" s="26"/>
      <c r="AG59">
        <f t="shared" si="2"/>
        <v>2079.3926660526026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9.09197651663405</v>
      </c>
      <c r="F60">
        <f>GT_Spot!T60</f>
        <v>0</v>
      </c>
      <c r="G60">
        <f>PPCL_NG!T60</f>
        <v>23.14</v>
      </c>
      <c r="H60">
        <f>PPCL_Spot!T60</f>
        <v>19.77</v>
      </c>
      <c r="I60">
        <f>Bawana_NG!T60</f>
        <v>69.599999999999994</v>
      </c>
      <c r="J60">
        <f>Bawana_RLNG!T60</f>
        <v>0</v>
      </c>
      <c r="K60">
        <f>Bawana_Spot!T60</f>
        <v>160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817.41372234358596</v>
      </c>
      <c r="P60" s="77">
        <v>75.06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112.62</v>
      </c>
      <c r="U60" s="78">
        <f>SUMPRODUCT(LTA!F60:AJ60,LTA!F$102:AJ$102,LTA!F$105:AJ$105)</f>
        <v>506.42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368.43</v>
      </c>
      <c r="AB60" s="117">
        <f>-STOA!P60</f>
        <v>0</v>
      </c>
      <c r="AC60">
        <f t="shared" si="0"/>
        <v>19.190562149969935</v>
      </c>
      <c r="AD60">
        <f t="shared" si="1"/>
        <v>2161.5551367102498</v>
      </c>
      <c r="AE60">
        <f>'IDT-1'!F60</f>
        <v>0</v>
      </c>
      <c r="AF60" s="26"/>
      <c r="AG60">
        <f t="shared" si="2"/>
        <v>2161.5551367102498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9.09197651663405</v>
      </c>
      <c r="F61">
        <f>GT_Spot!T61</f>
        <v>0</v>
      </c>
      <c r="G61">
        <f>PPCL_NG!T61</f>
        <v>23.14</v>
      </c>
      <c r="H61">
        <f>PPCL_Spot!T61</f>
        <v>19.77</v>
      </c>
      <c r="I61">
        <f>Bawana_NG!T61</f>
        <v>69.599999999999994</v>
      </c>
      <c r="J61">
        <f>Bawana_RLNG!T61</f>
        <v>0</v>
      </c>
      <c r="K61">
        <f>Bawana_Spot!T61</f>
        <v>160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799.2948303460646</v>
      </c>
      <c r="P61" s="77">
        <v>75.06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112.03999999999999</v>
      </c>
      <c r="U61" s="78">
        <f>SUMPRODUCT(LTA!F61:AJ61,LTA!F$102:AJ$102,LTA!F$105:AJ$105)</f>
        <v>504.66999999999996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96.62</v>
      </c>
      <c r="Z61" s="75">
        <f>IEX!P61</f>
        <v>0</v>
      </c>
      <c r="AA61" s="117">
        <f>STOA!J61</f>
        <v>368.43</v>
      </c>
      <c r="AB61" s="117">
        <f>-STOA!P61</f>
        <v>0</v>
      </c>
      <c r="AC61">
        <f t="shared" si="0"/>
        <v>20.038430450835651</v>
      </c>
      <c r="AD61">
        <f t="shared" si="1"/>
        <v>2216.8783764118625</v>
      </c>
      <c r="AE61">
        <f>'IDT-1'!F61</f>
        <v>0</v>
      </c>
      <c r="AF61" s="26"/>
      <c r="AG61">
        <f t="shared" si="2"/>
        <v>2216.8783764118625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9.09197651663405</v>
      </c>
      <c r="F62">
        <f>GT_Spot!T62</f>
        <v>0</v>
      </c>
      <c r="G62">
        <f>PPCL_NG!T62</f>
        <v>23.14</v>
      </c>
      <c r="H62">
        <f>PPCL_Spot!T62</f>
        <v>19.77</v>
      </c>
      <c r="I62">
        <f>Bawana_NG!T62</f>
        <v>69.599999999999994</v>
      </c>
      <c r="J62">
        <f>Bawana_RLNG!T62</f>
        <v>0</v>
      </c>
      <c r="K62">
        <f>Bawana_Spot!T62</f>
        <v>160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799.2948303460646</v>
      </c>
      <c r="P62" s="77">
        <v>75.06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110.23</v>
      </c>
      <c r="U62" s="78">
        <f>SUMPRODUCT(LTA!F62:AJ62,LTA!F$102:AJ$102,LTA!F$105:AJ$105)</f>
        <v>495.05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96.62</v>
      </c>
      <c r="Z62" s="75">
        <f>IEX!P62</f>
        <v>0</v>
      </c>
      <c r="AA62" s="117">
        <f>STOA!J62</f>
        <v>368.43</v>
      </c>
      <c r="AB62" s="117">
        <f>-STOA!P62</f>
        <v>0</v>
      </c>
      <c r="AC62">
        <f t="shared" si="0"/>
        <v>19.760283900391748</v>
      </c>
      <c r="AD62">
        <f t="shared" si="1"/>
        <v>2225.7265229623067</v>
      </c>
      <c r="AE62">
        <f>'IDT-1'!F62</f>
        <v>0</v>
      </c>
      <c r="AF62" s="26"/>
      <c r="AG62">
        <f t="shared" si="2"/>
        <v>2225.7265229623067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9.09197651663405</v>
      </c>
      <c r="F63">
        <f>GT_Spot!T63</f>
        <v>0</v>
      </c>
      <c r="G63">
        <f>PPCL_NG!T63</f>
        <v>23.14</v>
      </c>
      <c r="H63">
        <f>PPCL_Spot!T63</f>
        <v>19.77</v>
      </c>
      <c r="I63">
        <f>Bawana_NG!T63</f>
        <v>69.599999999999994</v>
      </c>
      <c r="J63">
        <f>Bawana_RLNG!T63</f>
        <v>0</v>
      </c>
      <c r="K63">
        <f>Bawana_Spot!T63</f>
        <v>160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800.87612813630517</v>
      </c>
      <c r="P63" s="77">
        <v>75.06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109.69</v>
      </c>
      <c r="U63" s="78">
        <f>SUMPRODUCT(LTA!F63:AJ63,LTA!F$102:AJ$102,LTA!F$105:AJ$105)</f>
        <v>497.85999999999996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96.62</v>
      </c>
      <c r="Z63" s="75">
        <f>IEX!P63</f>
        <v>0</v>
      </c>
      <c r="AA63" s="117">
        <f>STOA!J63</f>
        <v>368.43</v>
      </c>
      <c r="AB63" s="117">
        <f>-STOA!P63</f>
        <v>0</v>
      </c>
      <c r="AC63">
        <f t="shared" si="0"/>
        <v>20.371253609888562</v>
      </c>
      <c r="AD63">
        <f t="shared" si="1"/>
        <v>2163.9668510430502</v>
      </c>
      <c r="AE63">
        <f>'IDT-1'!F63</f>
        <v>0</v>
      </c>
      <c r="AF63" s="26"/>
      <c r="AG63">
        <f t="shared" si="2"/>
        <v>2163.9668510430502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9.6845249755142007</v>
      </c>
      <c r="F64">
        <f>GT_Spot!T64</f>
        <v>0</v>
      </c>
      <c r="G64">
        <f>PPCL_NG!T64</f>
        <v>23.14</v>
      </c>
      <c r="H64">
        <f>PPCL_Spot!T64</f>
        <v>19.97</v>
      </c>
      <c r="I64">
        <f>Bawana_NG!T64</f>
        <v>69.599999999999994</v>
      </c>
      <c r="J64">
        <f>Bawana_RLNG!T64</f>
        <v>0</v>
      </c>
      <c r="K64">
        <f>Bawana_Spot!T64</f>
        <v>160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800.87612813630517</v>
      </c>
      <c r="P64" s="77">
        <v>75.06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85.710000000000008</v>
      </c>
      <c r="U64" s="78">
        <f>SUMPRODUCT(LTA!F64:AJ64,LTA!F$102:AJ$102,LTA!F$105:AJ$105)</f>
        <v>499.27000000000004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96.62</v>
      </c>
      <c r="Z64" s="75">
        <f>IEX!P64</f>
        <v>0</v>
      </c>
      <c r="AA64" s="117">
        <f>STOA!J64</f>
        <v>368.43</v>
      </c>
      <c r="AB64" s="117">
        <f>-STOA!P64</f>
        <v>0</v>
      </c>
      <c r="AC64">
        <f t="shared" si="0"/>
        <v>19.602533747384012</v>
      </c>
      <c r="AD64">
        <f t="shared" si="1"/>
        <v>2207.9581193644353</v>
      </c>
      <c r="AE64">
        <f>'IDT-1'!F64</f>
        <v>0</v>
      </c>
      <c r="AF64" s="26"/>
      <c r="AG64">
        <f t="shared" si="2"/>
        <v>2207.9581193644353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9.6845249755142007</v>
      </c>
      <c r="F65">
        <f>GT_Spot!T65</f>
        <v>0</v>
      </c>
      <c r="G65">
        <f>PPCL_NG!T65</f>
        <v>23.14</v>
      </c>
      <c r="H65">
        <f>PPCL_Spot!T65</f>
        <v>19.97</v>
      </c>
      <c r="I65">
        <f>Bawana_NG!T65</f>
        <v>69.599999999999994</v>
      </c>
      <c r="J65">
        <f>Bawana_RLNG!T65</f>
        <v>0</v>
      </c>
      <c r="K65">
        <f>Bawana_Spot!T65</f>
        <v>160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815.11319037464978</v>
      </c>
      <c r="P65" s="77">
        <v>75.06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78.430000000000007</v>
      </c>
      <c r="U65" s="78">
        <f>SUMPRODUCT(LTA!F65:AJ65,LTA!F$102:AJ$102,LTA!F$105:AJ$105)</f>
        <v>493.67999999999995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96.62</v>
      </c>
      <c r="Z65" s="75">
        <f>IEX!P65</f>
        <v>0</v>
      </c>
      <c r="AA65" s="117">
        <f>STOA!J65</f>
        <v>368.43</v>
      </c>
      <c r="AB65" s="117">
        <f>-STOA!P65</f>
        <v>0</v>
      </c>
      <c r="AC65">
        <f t="shared" si="0"/>
        <v>20.50237664730097</v>
      </c>
      <c r="AD65">
        <f t="shared" si="1"/>
        <v>2108.4253387028625</v>
      </c>
      <c r="AE65">
        <f>'IDT-1'!F65</f>
        <v>0</v>
      </c>
      <c r="AF65" s="26"/>
      <c r="AG65">
        <f t="shared" si="2"/>
        <v>2108.4253387028625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9.6845249755142007</v>
      </c>
      <c r="F66">
        <f>GT_Spot!T66</f>
        <v>0</v>
      </c>
      <c r="G66">
        <f>PPCL_NG!T66</f>
        <v>23.14</v>
      </c>
      <c r="H66">
        <f>PPCL_Spot!T66</f>
        <v>19.97</v>
      </c>
      <c r="I66">
        <f>Bawana_NG!T66</f>
        <v>69.599999999999994</v>
      </c>
      <c r="J66">
        <f>Bawana_RLNG!T66</f>
        <v>0</v>
      </c>
      <c r="K66">
        <f>Bawana_Spot!T66</f>
        <v>160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816.96321094184964</v>
      </c>
      <c r="P66" s="77">
        <v>75.06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74.290000000000006</v>
      </c>
      <c r="U66" s="78">
        <f>SUMPRODUCT(LTA!F66:AJ66,LTA!F$102:AJ$102,LTA!F$105:AJ$105)</f>
        <v>489.4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96.62</v>
      </c>
      <c r="Z66" s="75">
        <f>IEX!P66</f>
        <v>0</v>
      </c>
      <c r="AA66" s="117">
        <f>STOA!J66</f>
        <v>368.43</v>
      </c>
      <c r="AB66" s="117">
        <f>-STOA!P66</f>
        <v>0</v>
      </c>
      <c r="AC66">
        <f t="shared" si="0"/>
        <v>19.911873176960608</v>
      </c>
      <c r="AD66">
        <f t="shared" si="1"/>
        <v>2162.4458627404028</v>
      </c>
      <c r="AE66">
        <f>'IDT-1'!F66</f>
        <v>0</v>
      </c>
      <c r="AF66" s="26"/>
      <c r="AG66">
        <f t="shared" si="2"/>
        <v>2162.4458627404028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9.09197651663405</v>
      </c>
      <c r="F67">
        <f>GT_Spot!T67</f>
        <v>0</v>
      </c>
      <c r="G67">
        <f>PPCL_NG!T67</f>
        <v>23.14</v>
      </c>
      <c r="H67">
        <f>PPCL_Spot!T67</f>
        <v>17.649999999999999</v>
      </c>
      <c r="I67">
        <f>Bawana_NG!T67</f>
        <v>69.599999999999994</v>
      </c>
      <c r="J67">
        <f>Bawana_RLNG!T67</f>
        <v>0</v>
      </c>
      <c r="K67">
        <f>Bawana_Spot!T67</f>
        <v>160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814.62087798222365</v>
      </c>
      <c r="P67" s="77">
        <v>75.06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70.22</v>
      </c>
      <c r="U67" s="78">
        <f>SUMPRODUCT(LTA!F67:AJ67,LTA!F$102:AJ$102,LTA!F$105:AJ$105)</f>
        <v>483.91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96.62</v>
      </c>
      <c r="Z67" s="75">
        <f>IEX!P67</f>
        <v>0</v>
      </c>
      <c r="AA67" s="117">
        <f>STOA!J67</f>
        <v>368.53000000000003</v>
      </c>
      <c r="AB67" s="117">
        <f>-STOA!P67</f>
        <v>0</v>
      </c>
      <c r="AC67">
        <f t="shared" si="0"/>
        <v>20.49263242225339</v>
      </c>
      <c r="AD67">
        <f t="shared" si="1"/>
        <v>2067.1502220766047</v>
      </c>
      <c r="AE67">
        <f>'IDT-1'!F67</f>
        <v>0</v>
      </c>
      <c r="AF67" s="26"/>
      <c r="AG67">
        <f t="shared" si="2"/>
        <v>2067.1502220766047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9.09197651663405</v>
      </c>
      <c r="F68">
        <f>GT_Spot!T68</f>
        <v>0</v>
      </c>
      <c r="G68">
        <f>PPCL_NG!T68</f>
        <v>23.14</v>
      </c>
      <c r="H68">
        <f>PPCL_Spot!T68</f>
        <v>17.649999999999999</v>
      </c>
      <c r="I68">
        <f>Bawana_NG!T68</f>
        <v>69.599999999999994</v>
      </c>
      <c r="J68">
        <f>Bawana_RLNG!T68</f>
        <v>0</v>
      </c>
      <c r="K68">
        <f>Bawana_Spot!T68</f>
        <v>160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799.21627269377802</v>
      </c>
      <c r="P68" s="77">
        <v>75.06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79.28</v>
      </c>
      <c r="U68" s="78">
        <f>SUMPRODUCT(LTA!F68:AJ68,LTA!F$102:AJ$102,LTA!F$105:AJ$105)</f>
        <v>482.27000000000004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96.62</v>
      </c>
      <c r="Z68" s="75">
        <f>IEX!P68</f>
        <v>0</v>
      </c>
      <c r="AA68" s="117">
        <f>STOA!J68</f>
        <v>368.53000000000003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19.9784615196053</v>
      </c>
      <c r="AD68">
        <f t="shared" ref="AD68:AD98" si="4">SUM(B68:AB68,AI68:AR68)-AC68</f>
        <v>2109.6797876908067</v>
      </c>
      <c r="AE68">
        <f>'IDT-1'!F68</f>
        <v>0</v>
      </c>
      <c r="AF68" s="26"/>
      <c r="AG68">
        <f t="shared" ref="AG68:AG98" si="5">SUM(AD68:AF68)</f>
        <v>2109.6797876908067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9.09197651663405</v>
      </c>
      <c r="F69">
        <f>GT_Spot!T69</f>
        <v>0</v>
      </c>
      <c r="G69">
        <f>PPCL_NG!T69</f>
        <v>23.14</v>
      </c>
      <c r="H69">
        <f>PPCL_Spot!T69</f>
        <v>17.649999999999999</v>
      </c>
      <c r="I69">
        <f>Bawana_NG!T69</f>
        <v>69.599999999999994</v>
      </c>
      <c r="J69">
        <f>Bawana_RLNG!T69</f>
        <v>0</v>
      </c>
      <c r="K69">
        <f>Bawana_Spot!T69</f>
        <v>160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799.8293970185797</v>
      </c>
      <c r="P69" s="77">
        <v>75.06</v>
      </c>
      <c r="Q69" s="77">
        <v>0</v>
      </c>
      <c r="R69" s="80">
        <v>14.997595768552651</v>
      </c>
      <c r="S69" s="80">
        <v>0</v>
      </c>
      <c r="T69" s="78">
        <f>SUMPRODUCT(LTA!F69:AJ69,LTA!F$101:AJ$101,LTA!F$105:AJ$105)</f>
        <v>55</v>
      </c>
      <c r="U69" s="78">
        <f>SUMPRODUCT(LTA!F69:AJ69,LTA!F$102:AJ$102,LTA!F$105:AJ$105)</f>
        <v>476.64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96.62</v>
      </c>
      <c r="Z69" s="75">
        <f>IEX!P69</f>
        <v>0</v>
      </c>
      <c r="AA69" s="117">
        <f>STOA!J69</f>
        <v>368.53000000000003</v>
      </c>
      <c r="AB69" s="117">
        <f>-STOA!P69</f>
        <v>0</v>
      </c>
      <c r="AC69">
        <f t="shared" si="3"/>
        <v>19.683667856426815</v>
      </c>
      <c r="AD69">
        <f t="shared" si="4"/>
        <v>2076.4753014473395</v>
      </c>
      <c r="AE69">
        <f>'IDT-1'!F69</f>
        <v>0</v>
      </c>
      <c r="AF69" s="26"/>
      <c r="AG69">
        <f t="shared" si="5"/>
        <v>2076.4753014473395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9.09197651663405</v>
      </c>
      <c r="F70">
        <f>GT_Spot!T70</f>
        <v>0</v>
      </c>
      <c r="G70">
        <f>PPCL_NG!T70</f>
        <v>23.14</v>
      </c>
      <c r="H70">
        <f>PPCL_Spot!T70</f>
        <v>17.649999999999999</v>
      </c>
      <c r="I70">
        <f>Bawana_NG!T70</f>
        <v>69.599999999999994</v>
      </c>
      <c r="J70">
        <f>Bawana_RLNG!T70</f>
        <v>0</v>
      </c>
      <c r="K70">
        <f>Bawana_Spot!T70</f>
        <v>160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803.03691953417967</v>
      </c>
      <c r="P70" s="77">
        <v>75.06</v>
      </c>
      <c r="Q70" s="77">
        <v>0</v>
      </c>
      <c r="R70" s="80">
        <v>10.669999999999998</v>
      </c>
      <c r="S70" s="80">
        <v>0</v>
      </c>
      <c r="T70" s="78">
        <f>SUMPRODUCT(LTA!F70:AJ70,LTA!F$101:AJ$101,LTA!F$105:AJ$105)</f>
        <v>50.690000000000005</v>
      </c>
      <c r="U70" s="78">
        <f>SUMPRODUCT(LTA!F70:AJ70,LTA!F$102:AJ$102,LTA!F$105:AJ$105)</f>
        <v>468.18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96.62</v>
      </c>
      <c r="Z70" s="75">
        <f>IEX!P70</f>
        <v>0</v>
      </c>
      <c r="AA70" s="117">
        <f>STOA!J70</f>
        <v>368.53000000000003</v>
      </c>
      <c r="AB70" s="117">
        <f>-STOA!P70</f>
        <v>0</v>
      </c>
      <c r="AC70">
        <f t="shared" si="3"/>
        <v>19.738997762244743</v>
      </c>
      <c r="AD70">
        <f t="shared" si="4"/>
        <v>2042.5298982885693</v>
      </c>
      <c r="AE70">
        <f>'IDT-1'!F70</f>
        <v>0</v>
      </c>
      <c r="AF70" s="26"/>
      <c r="AG70">
        <f t="shared" si="5"/>
        <v>2042.5298982885693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9.3880214917825544</v>
      </c>
      <c r="F71">
        <f>GT_Spot!T71</f>
        <v>0</v>
      </c>
      <c r="G71">
        <f>PPCL_NG!T71</f>
        <v>23.14</v>
      </c>
      <c r="H71">
        <f>PPCL_Spot!T71</f>
        <v>17.649999999999999</v>
      </c>
      <c r="I71">
        <f>Bawana_NG!T71</f>
        <v>69.599999999999994</v>
      </c>
      <c r="J71">
        <f>Bawana_RLNG!T71</f>
        <v>0</v>
      </c>
      <c r="K71">
        <f>Bawana_Spot!T71</f>
        <v>160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963.40762149960665</v>
      </c>
      <c r="P71" s="77">
        <v>75.06</v>
      </c>
      <c r="Q71" s="77">
        <v>0</v>
      </c>
      <c r="R71" s="80">
        <v>7.22</v>
      </c>
      <c r="S71" s="80">
        <v>0</v>
      </c>
      <c r="T71" s="78">
        <f>SUMPRODUCT(LTA!F71:AJ71,LTA!F$101:AJ$101,LTA!F$105:AJ$105)</f>
        <v>43.1</v>
      </c>
      <c r="U71" s="78">
        <f>SUMPRODUCT(LTA!F71:AJ71,LTA!F$102:AJ$102,LTA!F$105:AJ$105)</f>
        <v>459.5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-57</v>
      </c>
      <c r="AA71" s="117">
        <f>STOA!J71</f>
        <v>368.61</v>
      </c>
      <c r="AB71" s="117">
        <f>-STOA!P71</f>
        <v>0</v>
      </c>
      <c r="AC71">
        <f t="shared" si="3"/>
        <v>20.902174229752791</v>
      </c>
      <c r="AD71">
        <f t="shared" si="4"/>
        <v>1998.7734687616362</v>
      </c>
      <c r="AE71">
        <f>'IDT-1'!F71</f>
        <v>0</v>
      </c>
      <c r="AF71" s="26"/>
      <c r="AG71">
        <f t="shared" si="5"/>
        <v>1998.7734687616362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9.3880214917825544</v>
      </c>
      <c r="F72">
        <f>GT_Spot!T72</f>
        <v>0</v>
      </c>
      <c r="G72">
        <f>PPCL_NG!T72</f>
        <v>23.14</v>
      </c>
      <c r="H72">
        <f>PPCL_Spot!T72</f>
        <v>17.649999999999999</v>
      </c>
      <c r="I72">
        <f>Bawana_NG!T72</f>
        <v>69.599999999999994</v>
      </c>
      <c r="J72">
        <f>Bawana_RLNG!T72</f>
        <v>0</v>
      </c>
      <c r="K72">
        <f>Bawana_Spot!T72</f>
        <v>160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992.60851836077745</v>
      </c>
      <c r="P72" s="77">
        <v>75.06</v>
      </c>
      <c r="Q72" s="77">
        <v>0</v>
      </c>
      <c r="R72" s="80">
        <v>5.0373333333333337</v>
      </c>
      <c r="S72" s="80">
        <v>0</v>
      </c>
      <c r="T72" s="78">
        <f>SUMPRODUCT(LTA!F72:AJ72,LTA!F$101:AJ$101,LTA!F$105:AJ$105)</f>
        <v>34.6</v>
      </c>
      <c r="U72" s="78">
        <f>SUMPRODUCT(LTA!F72:AJ72,LTA!F$102:AJ$102,LTA!F$105:AJ$105)</f>
        <v>455.06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-105</v>
      </c>
      <c r="AA72" s="117">
        <f>STOA!J72</f>
        <v>368.61</v>
      </c>
      <c r="AB72" s="117">
        <f>-STOA!P72</f>
        <v>0</v>
      </c>
      <c r="AC72">
        <f t="shared" si="3"/>
        <v>21.141478313252971</v>
      </c>
      <c r="AD72">
        <f t="shared" si="4"/>
        <v>1999.6123948726402</v>
      </c>
      <c r="AE72">
        <f>'IDT-1'!F72</f>
        <v>0</v>
      </c>
      <c r="AF72" s="26"/>
      <c r="AG72">
        <f t="shared" si="5"/>
        <v>1999.6123948726402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9.3880214917825544</v>
      </c>
      <c r="F73">
        <f>GT_Spot!T73</f>
        <v>0</v>
      </c>
      <c r="G73">
        <f>PPCL_NG!T73</f>
        <v>23.14</v>
      </c>
      <c r="H73">
        <f>PPCL_Spot!T73</f>
        <v>17.649999999999999</v>
      </c>
      <c r="I73">
        <f>Bawana_NG!T73</f>
        <v>69.599999999999994</v>
      </c>
      <c r="J73">
        <f>Bawana_RLNG!T73</f>
        <v>0</v>
      </c>
      <c r="K73">
        <f>Bawana_Spot!T73</f>
        <v>160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991.60484013454243</v>
      </c>
      <c r="P73" s="77">
        <v>75.06</v>
      </c>
      <c r="Q73" s="77">
        <v>0</v>
      </c>
      <c r="R73" s="80">
        <v>2.5226666666666673</v>
      </c>
      <c r="S73" s="80">
        <v>0</v>
      </c>
      <c r="T73" s="78">
        <f>SUMPRODUCT(LTA!F73:AJ73,LTA!F$101:AJ$101,LTA!F$105:AJ$105)</f>
        <v>28.3</v>
      </c>
      <c r="U73" s="78">
        <f>SUMPRODUCT(LTA!F73:AJ73,LTA!F$102:AJ$102,LTA!F$105:AJ$105)</f>
        <v>448.29999999999995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-131</v>
      </c>
      <c r="AA73" s="117">
        <f>STOA!J73</f>
        <v>368.61</v>
      </c>
      <c r="AB73" s="117">
        <f>-STOA!P73</f>
        <v>0</v>
      </c>
      <c r="AC73">
        <f t="shared" si="3"/>
        <v>22.025451670770092</v>
      </c>
      <c r="AD73">
        <f t="shared" si="4"/>
        <v>1866.1500766222216</v>
      </c>
      <c r="AE73">
        <f>'IDT-1'!F73</f>
        <v>0</v>
      </c>
      <c r="AF73" s="26"/>
      <c r="AG73">
        <f t="shared" si="5"/>
        <v>1866.1500766222216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-175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9.3880214917825544</v>
      </c>
      <c r="F74">
        <f>GT_Spot!T74</f>
        <v>0</v>
      </c>
      <c r="G74">
        <f>PPCL_NG!T74</f>
        <v>23.14</v>
      </c>
      <c r="H74">
        <f>PPCL_Spot!T74</f>
        <v>17.649999999999999</v>
      </c>
      <c r="I74">
        <f>Bawana_NG!T74</f>
        <v>69.599999999999994</v>
      </c>
      <c r="J74">
        <f>Bawana_RLNG!T74</f>
        <v>0</v>
      </c>
      <c r="K74">
        <f>Bawana_Spot!T74</f>
        <v>160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989.98816919294245</v>
      </c>
      <c r="P74" s="77">
        <v>75.06</v>
      </c>
      <c r="Q74" s="77">
        <v>0</v>
      </c>
      <c r="R74" s="80">
        <v>0.05</v>
      </c>
      <c r="S74" s="80">
        <v>0</v>
      </c>
      <c r="T74" s="78">
        <f>SUMPRODUCT(LTA!F74:AJ74,LTA!F$101:AJ$101,LTA!F$105:AJ$105)</f>
        <v>22.689999999999998</v>
      </c>
      <c r="U74" s="78">
        <f>SUMPRODUCT(LTA!F74:AJ74,LTA!F$102:AJ$102,LTA!F$105:AJ$105)</f>
        <v>441.53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-40.5</v>
      </c>
      <c r="AA74" s="117">
        <f>STOA!J74</f>
        <v>368.61</v>
      </c>
      <c r="AB74" s="117">
        <f>-STOA!P74</f>
        <v>0</v>
      </c>
      <c r="AC74">
        <f t="shared" si="3"/>
        <v>21.387785422335508</v>
      </c>
      <c r="AD74">
        <f t="shared" si="4"/>
        <v>1905.8184052623892</v>
      </c>
      <c r="AE74">
        <f>'IDT-1'!F74</f>
        <v>0</v>
      </c>
      <c r="AF74" s="26"/>
      <c r="AG74">
        <f t="shared" si="5"/>
        <v>1905.8184052623892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9.4780025284450069</v>
      </c>
      <c r="F75">
        <f>GT_Spot!T75</f>
        <v>0</v>
      </c>
      <c r="G75">
        <f>PPCL_NG!T75</f>
        <v>23.14</v>
      </c>
      <c r="H75">
        <f>PPCL_Spot!T75</f>
        <v>15.43</v>
      </c>
      <c r="I75">
        <f>Bawana_NG!T75</f>
        <v>69.599999999999994</v>
      </c>
      <c r="J75">
        <f>Bawana_RLNG!T75</f>
        <v>0</v>
      </c>
      <c r="K75">
        <f>Bawana_Spot!T75</f>
        <v>160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985.04087079818066</v>
      </c>
      <c r="P75" s="77">
        <v>75.06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17.66</v>
      </c>
      <c r="U75" s="78">
        <f>SUMPRODUCT(LTA!F75:AJ75,LTA!F$102:AJ$102,LTA!F$105:AJ$105)</f>
        <v>457.48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368.71</v>
      </c>
      <c r="AB75" s="117">
        <f>-STOA!P75</f>
        <v>0</v>
      </c>
      <c r="AC75">
        <f t="shared" si="3"/>
        <v>22.482977268486575</v>
      </c>
      <c r="AD75">
        <f t="shared" si="4"/>
        <v>1789.1158960581388</v>
      </c>
      <c r="AE75">
        <f>'IDT-1'!F75</f>
        <v>0</v>
      </c>
      <c r="AF75" s="26"/>
      <c r="AG75">
        <f t="shared" si="5"/>
        <v>1789.1158960581388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9.4780025284450069</v>
      </c>
      <c r="F76">
        <f>GT_Spot!T76</f>
        <v>0</v>
      </c>
      <c r="G76">
        <f>PPCL_NG!T76</f>
        <v>23.14</v>
      </c>
      <c r="H76">
        <f>PPCL_Spot!T76</f>
        <v>15.43</v>
      </c>
      <c r="I76">
        <f>Bawana_NG!T76</f>
        <v>69.599999999999994</v>
      </c>
      <c r="J76">
        <f>Bawana_RLNG!T76</f>
        <v>0</v>
      </c>
      <c r="K76">
        <f>Bawana_Spot!T76</f>
        <v>160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985.04087079818066</v>
      </c>
      <c r="P76" s="77">
        <v>75.06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13.06</v>
      </c>
      <c r="U76" s="78">
        <f>SUMPRODUCT(LTA!F76:AJ76,LTA!F$102:AJ$102,LTA!F$105:AJ$105)</f>
        <v>455.27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368.71</v>
      </c>
      <c r="AB76" s="117">
        <f>-STOA!P76</f>
        <v>0</v>
      </c>
      <c r="AC76">
        <f t="shared" si="3"/>
        <v>21.845970979543875</v>
      </c>
      <c r="AD76">
        <f t="shared" si="4"/>
        <v>1847.9429023470816</v>
      </c>
      <c r="AE76">
        <f>'IDT-1'!F76</f>
        <v>-25.372</v>
      </c>
      <c r="AF76" s="26"/>
      <c r="AG76">
        <f t="shared" si="5"/>
        <v>1822.5709023470815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9.4780025284450069</v>
      </c>
      <c r="F77">
        <f>GT_Spot!T77</f>
        <v>0</v>
      </c>
      <c r="G77">
        <f>PPCL_NG!T77</f>
        <v>23.14</v>
      </c>
      <c r="H77">
        <f>PPCL_Spot!T77</f>
        <v>15.43</v>
      </c>
      <c r="I77">
        <f>Bawana_NG!T77</f>
        <v>69.599999999999994</v>
      </c>
      <c r="J77">
        <f>Bawana_RLNG!T77</f>
        <v>0</v>
      </c>
      <c r="K77">
        <f>Bawana_Spot!T77</f>
        <v>160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1003.1219234215201</v>
      </c>
      <c r="P77" s="77">
        <v>75.06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7.92</v>
      </c>
      <c r="U77" s="78">
        <f>SUMPRODUCT(LTA!F77:AJ77,LTA!F$102:AJ$102,LTA!F$105:AJ$105)</f>
        <v>453.46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-267</v>
      </c>
      <c r="AA77" s="117">
        <f>STOA!J77</f>
        <v>368.71</v>
      </c>
      <c r="AB77" s="117">
        <f>-STOA!P77</f>
        <v>0</v>
      </c>
      <c r="AC77">
        <f t="shared" si="3"/>
        <v>22.583149424227329</v>
      </c>
      <c r="AD77">
        <f t="shared" si="4"/>
        <v>1786.3367765257378</v>
      </c>
      <c r="AE77">
        <f>'IDT-1'!F77</f>
        <v>0</v>
      </c>
      <c r="AF77" s="26"/>
      <c r="AG77">
        <f t="shared" si="5"/>
        <v>1786.3367765257378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9.4780025284450069</v>
      </c>
      <c r="F78">
        <f>GT_Spot!T78</f>
        <v>0</v>
      </c>
      <c r="G78">
        <f>PPCL_NG!T78</f>
        <v>23.14</v>
      </c>
      <c r="H78">
        <f>PPCL_Spot!T78</f>
        <v>15.43</v>
      </c>
      <c r="I78">
        <f>Bawana_NG!T78</f>
        <v>69.599999999999994</v>
      </c>
      <c r="J78">
        <f>Bawana_RLNG!T78</f>
        <v>0</v>
      </c>
      <c r="K78">
        <f>Bawana_Spot!T78</f>
        <v>160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1003.1219234215201</v>
      </c>
      <c r="P78" s="77">
        <v>75.06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5.16</v>
      </c>
      <c r="U78" s="78">
        <f>SUMPRODUCT(LTA!F78:AJ78,LTA!F$102:AJ$102,LTA!F$105:AJ$105)</f>
        <v>451.27000000000004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-295</v>
      </c>
      <c r="AA78" s="117">
        <f>STOA!J78</f>
        <v>368.71</v>
      </c>
      <c r="AB78" s="117">
        <f>-STOA!P78</f>
        <v>0</v>
      </c>
      <c r="AC78">
        <f t="shared" si="3"/>
        <v>22.788176994848797</v>
      </c>
      <c r="AD78">
        <f t="shared" si="4"/>
        <v>1753.1817489551163</v>
      </c>
      <c r="AE78">
        <f>'IDT-1'!F78</f>
        <v>0</v>
      </c>
      <c r="AF78" s="26"/>
      <c r="AG78">
        <f t="shared" si="5"/>
        <v>1753.1817489551163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9.4780025284450069</v>
      </c>
      <c r="F79">
        <f>GT_Spot!T79</f>
        <v>0</v>
      </c>
      <c r="G79">
        <f>PPCL_NG!T79</f>
        <v>23.14</v>
      </c>
      <c r="H79">
        <f>PPCL_Spot!T79</f>
        <v>15.43</v>
      </c>
      <c r="I79">
        <f>Bawana_NG!T79</f>
        <v>69.599999999999994</v>
      </c>
      <c r="J79">
        <f>Bawana_RLNG!T79</f>
        <v>0</v>
      </c>
      <c r="K79">
        <f>Bawana_Spot!T79</f>
        <v>160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1014.8380397012135</v>
      </c>
      <c r="P79" s="77">
        <v>75.06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2.91</v>
      </c>
      <c r="U79" s="78">
        <f>SUMPRODUCT(LTA!F79:AJ79,LTA!F$102:AJ$102,LTA!F$105:AJ$105)</f>
        <v>449.55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-322</v>
      </c>
      <c r="AA79" s="117">
        <f>STOA!J79</f>
        <v>368.8</v>
      </c>
      <c r="AB79" s="117">
        <f>-STOA!P79</f>
        <v>0</v>
      </c>
      <c r="AC79">
        <f t="shared" si="3"/>
        <v>23.008062985987419</v>
      </c>
      <c r="AD79">
        <f t="shared" si="4"/>
        <v>1743.7979792436709</v>
      </c>
      <c r="AE79">
        <f>'IDT-1'!F79</f>
        <v>0</v>
      </c>
      <c r="AF79" s="26"/>
      <c r="AG79">
        <f t="shared" si="5"/>
        <v>1743.7979792436709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9.4780025284450069</v>
      </c>
      <c r="F80">
        <f>GT_Spot!T80</f>
        <v>0</v>
      </c>
      <c r="G80">
        <f>PPCL_NG!T80</f>
        <v>23.14</v>
      </c>
      <c r="H80">
        <f>PPCL_Spot!T80</f>
        <v>15.43</v>
      </c>
      <c r="I80">
        <f>Bawana_NG!T80</f>
        <v>69.599999999999994</v>
      </c>
      <c r="J80">
        <f>Bawana_RLNG!T80</f>
        <v>0</v>
      </c>
      <c r="K80">
        <f>Bawana_Spot!T80</f>
        <v>160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1031.4646898696135</v>
      </c>
      <c r="P80" s="77">
        <v>75.06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1.1299999999999999</v>
      </c>
      <c r="U80" s="78">
        <f>SUMPRODUCT(LTA!F80:AJ80,LTA!F$102:AJ$102,LTA!F$105:AJ$105)</f>
        <v>447.20000000000005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-329</v>
      </c>
      <c r="AA80" s="117">
        <f>STOA!J80</f>
        <v>368.8</v>
      </c>
      <c r="AB80" s="117">
        <f>-STOA!P80</f>
        <v>0</v>
      </c>
      <c r="AC80">
        <f t="shared" si="3"/>
        <v>22.869445936847875</v>
      </c>
      <c r="AD80">
        <f t="shared" si="4"/>
        <v>1784.4332464612107</v>
      </c>
      <c r="AE80">
        <f>'IDT-1'!F80</f>
        <v>0</v>
      </c>
      <c r="AF80" s="26"/>
      <c r="AG80">
        <f t="shared" si="5"/>
        <v>1784.4332464612107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9.4780025284450069</v>
      </c>
      <c r="F81">
        <f>GT_Spot!T81</f>
        <v>0</v>
      </c>
      <c r="G81">
        <f>PPCL_NG!T81</f>
        <v>23.14</v>
      </c>
      <c r="H81">
        <f>PPCL_Spot!T81</f>
        <v>15.43</v>
      </c>
      <c r="I81">
        <f>Bawana_NG!T81</f>
        <v>69.599999999999994</v>
      </c>
      <c r="J81">
        <f>Bawana_RLNG!T81</f>
        <v>0</v>
      </c>
      <c r="K81">
        <f>Bawana_Spot!T81</f>
        <v>160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1031.4646898696135</v>
      </c>
      <c r="P81" s="77">
        <v>75.06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0.16</v>
      </c>
      <c r="U81" s="78">
        <f>SUMPRODUCT(LTA!F81:AJ81,LTA!F$102:AJ$102,LTA!F$105:AJ$105)</f>
        <v>443.13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-326</v>
      </c>
      <c r="AA81" s="117">
        <f>STOA!J81</f>
        <v>368.8</v>
      </c>
      <c r="AB81" s="117">
        <f>-STOA!P81</f>
        <v>0</v>
      </c>
      <c r="AC81">
        <f t="shared" si="3"/>
        <v>22.576506366226404</v>
      </c>
      <c r="AD81">
        <f t="shared" si="4"/>
        <v>1807.6861860318322</v>
      </c>
      <c r="AE81">
        <f>'IDT-1'!F81</f>
        <v>0</v>
      </c>
      <c r="AF81" s="26"/>
      <c r="AG81">
        <f t="shared" si="5"/>
        <v>1807.6861860318322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9.4780025284450069</v>
      </c>
      <c r="F82">
        <f>GT_Spot!T82</f>
        <v>0</v>
      </c>
      <c r="G82">
        <f>PPCL_NG!T82</f>
        <v>23.14</v>
      </c>
      <c r="H82">
        <f>PPCL_Spot!T82</f>
        <v>15.43</v>
      </c>
      <c r="I82">
        <f>Bawana_NG!T82</f>
        <v>69.599999999999994</v>
      </c>
      <c r="J82">
        <f>Bawana_RLNG!T82</f>
        <v>0</v>
      </c>
      <c r="K82">
        <f>Bawana_Spot!T82</f>
        <v>160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1031.4646898696135</v>
      </c>
      <c r="P82" s="77">
        <v>75.06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442.97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-314</v>
      </c>
      <c r="AA82" s="117">
        <f>STOA!J82</f>
        <v>368.8</v>
      </c>
      <c r="AB82" s="117">
        <f>-STOA!P82</f>
        <v>0</v>
      </c>
      <c r="AC82">
        <f t="shared" si="3"/>
        <v>22.467152835960061</v>
      </c>
      <c r="AD82">
        <f t="shared" si="4"/>
        <v>1819.4755395620984</v>
      </c>
      <c r="AE82">
        <f>'IDT-1'!F82</f>
        <v>0</v>
      </c>
      <c r="AF82" s="26"/>
      <c r="AG82">
        <f t="shared" si="5"/>
        <v>1819.4755395620984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9.4780025284450069</v>
      </c>
      <c r="F83">
        <f>GT_Spot!T83</f>
        <v>0</v>
      </c>
      <c r="G83">
        <f>PPCL_NG!T83</f>
        <v>23.14</v>
      </c>
      <c r="H83">
        <f>PPCL_Spot!T83</f>
        <v>13.21</v>
      </c>
      <c r="I83">
        <f>Bawana_NG!T83</f>
        <v>69.599999999999994</v>
      </c>
      <c r="J83">
        <f>Bawana_RLNG!T83</f>
        <v>0</v>
      </c>
      <c r="K83">
        <f>Bawana_Spot!T83</f>
        <v>160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1031.4646898696135</v>
      </c>
      <c r="P83" s="77">
        <v>75.06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443.38000000000005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-315</v>
      </c>
      <c r="AA83" s="117">
        <f>STOA!J83</f>
        <v>368.97999999999996</v>
      </c>
      <c r="AB83" s="117">
        <f>-STOA!P83</f>
        <v>0</v>
      </c>
      <c r="AC83">
        <f t="shared" si="3"/>
        <v>22.195343137816398</v>
      </c>
      <c r="AD83">
        <f t="shared" si="4"/>
        <v>1847.117349260242</v>
      </c>
      <c r="AE83">
        <f>'IDT-1'!F83</f>
        <v>0</v>
      </c>
      <c r="AF83" s="26"/>
      <c r="AG83">
        <f t="shared" si="5"/>
        <v>1847.117349260242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9.4780025284450069</v>
      </c>
      <c r="F84">
        <f>GT_Spot!T84</f>
        <v>0</v>
      </c>
      <c r="G84">
        <f>PPCL_NG!T84</f>
        <v>23.14</v>
      </c>
      <c r="H84">
        <f>PPCL_Spot!T84</f>
        <v>13.21</v>
      </c>
      <c r="I84">
        <f>Bawana_NG!T84</f>
        <v>69.599999999999994</v>
      </c>
      <c r="J84">
        <f>Bawana_RLNG!T84</f>
        <v>0</v>
      </c>
      <c r="K84">
        <f>Bawana_Spot!T84</f>
        <v>151.3445948358987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1031.4679727861612</v>
      </c>
      <c r="P84" s="77">
        <v>75.06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443.21000000000004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-301</v>
      </c>
      <c r="AA84" s="117">
        <f>STOA!J84</f>
        <v>368.97999999999996</v>
      </c>
      <c r="AB84" s="117">
        <f>-STOA!P84</f>
        <v>0</v>
      </c>
      <c r="AC84">
        <f t="shared" si="3"/>
        <v>21.993414676727191</v>
      </c>
      <c r="AD84">
        <f t="shared" si="4"/>
        <v>1852.4971554737776</v>
      </c>
      <c r="AE84">
        <f>'IDT-1'!F84</f>
        <v>0</v>
      </c>
      <c r="AF84" s="26"/>
      <c r="AG84">
        <f t="shared" si="5"/>
        <v>1852.4971554737776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9.4780025284450069</v>
      </c>
      <c r="F85">
        <f>GT_Spot!T85</f>
        <v>0</v>
      </c>
      <c r="G85">
        <f>PPCL_NG!T85</f>
        <v>23.14</v>
      </c>
      <c r="H85">
        <f>PPCL_Spot!T85</f>
        <v>13.21</v>
      </c>
      <c r="I85">
        <f>Bawana_NG!T85</f>
        <v>69.599999999999994</v>
      </c>
      <c r="J85">
        <f>Bawana_RLNG!T85</f>
        <v>0</v>
      </c>
      <c r="K85">
        <f>Bawana_Spot!T85</f>
        <v>160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1032.4243594567085</v>
      </c>
      <c r="P85" s="77">
        <v>75.06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443.74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-276</v>
      </c>
      <c r="AA85" s="117">
        <f>STOA!J85</f>
        <v>368.97999999999996</v>
      </c>
      <c r="AB85" s="117">
        <f>-STOA!P85</f>
        <v>0</v>
      </c>
      <c r="AC85">
        <f t="shared" si="3"/>
        <v>22.304615632926978</v>
      </c>
      <c r="AD85">
        <f t="shared" si="4"/>
        <v>1837.3277463522265</v>
      </c>
      <c r="AE85">
        <f>'IDT-1'!F85</f>
        <v>-26.524999999999999</v>
      </c>
      <c r="AF85" s="26"/>
      <c r="AG85">
        <f t="shared" si="5"/>
        <v>1810.8027463522264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9.4780025284450069</v>
      </c>
      <c r="F86">
        <f>GT_Spot!T86</f>
        <v>0</v>
      </c>
      <c r="G86">
        <f>PPCL_NG!T86</f>
        <v>23.14</v>
      </c>
      <c r="H86">
        <f>PPCL_Spot!T86</f>
        <v>6.1011346072558119</v>
      </c>
      <c r="I86">
        <f>Bawana_NG!T86</f>
        <v>69.599999999999994</v>
      </c>
      <c r="J86">
        <f>Bawana_RLNG!T86</f>
        <v>0</v>
      </c>
      <c r="K86">
        <f>Bawana_Spot!T86</f>
        <v>160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1015.8219472376696</v>
      </c>
      <c r="P86" s="77">
        <v>75.06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443.40000000000003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-218</v>
      </c>
      <c r="AA86" s="117">
        <f>STOA!J86</f>
        <v>368.97999999999996</v>
      </c>
      <c r="AB86" s="117">
        <f>-STOA!P86</f>
        <v>0</v>
      </c>
      <c r="AC86">
        <f t="shared" si="3"/>
        <v>21.134126617546194</v>
      </c>
      <c r="AD86">
        <f t="shared" si="4"/>
        <v>1922.4469577558243</v>
      </c>
      <c r="AE86">
        <f>'IDT-1'!F86</f>
        <v>-65</v>
      </c>
      <c r="AF86" s="26"/>
      <c r="AG86">
        <f t="shared" si="5"/>
        <v>1857.4469577558243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9.4780025284450069</v>
      </c>
      <c r="F87">
        <f>GT_Spot!T87</f>
        <v>0</v>
      </c>
      <c r="G87">
        <f>PPCL_NG!T87</f>
        <v>23.14</v>
      </c>
      <c r="H87">
        <f>PPCL_Spot!T87</f>
        <v>6</v>
      </c>
      <c r="I87">
        <f>Bawana_NG!T87</f>
        <v>69.599999999999994</v>
      </c>
      <c r="J87">
        <f>Bawana_RLNG!T87</f>
        <v>0</v>
      </c>
      <c r="K87">
        <f>Bawana_Spot!T87</f>
        <v>182.24349130388202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1005.415484619727</v>
      </c>
      <c r="P87" s="77">
        <v>75.06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443.24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-179</v>
      </c>
      <c r="AA87" s="117">
        <f>STOA!J87</f>
        <v>369.17</v>
      </c>
      <c r="AB87" s="117">
        <f>-STOA!P87</f>
        <v>0</v>
      </c>
      <c r="AC87">
        <f t="shared" si="3"/>
        <v>21.068982062516898</v>
      </c>
      <c r="AD87">
        <f t="shared" si="4"/>
        <v>1953.2779963895373</v>
      </c>
      <c r="AE87">
        <f>'IDT-1'!F87</f>
        <v>-91</v>
      </c>
      <c r="AF87" s="26"/>
      <c r="AG87">
        <f t="shared" si="5"/>
        <v>1862.2779963895373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9.4780025284450069</v>
      </c>
      <c r="F88">
        <f>GT_Spot!T88</f>
        <v>0</v>
      </c>
      <c r="G88">
        <f>PPCL_NG!T88</f>
        <v>23.14</v>
      </c>
      <c r="H88">
        <f>PPCL_Spot!T88</f>
        <v>6</v>
      </c>
      <c r="I88">
        <f>Bawana_NG!T88</f>
        <v>69.599999999999994</v>
      </c>
      <c r="J88">
        <f>Bawana_RLNG!T88</f>
        <v>0</v>
      </c>
      <c r="K88">
        <f>Bawana_Spot!T88</f>
        <v>173.03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1007.4932949181842</v>
      </c>
      <c r="P88" s="77">
        <v>75.06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449.97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-46</v>
      </c>
      <c r="AA88" s="117">
        <f>STOA!J88</f>
        <v>369.17</v>
      </c>
      <c r="AB88" s="117">
        <f>-STOA!P88</f>
        <v>0</v>
      </c>
      <c r="AC88">
        <f t="shared" si="3"/>
        <v>19.697213283551317</v>
      </c>
      <c r="AD88">
        <f t="shared" si="4"/>
        <v>2126.2140841630776</v>
      </c>
      <c r="AE88">
        <f>'IDT-1'!F88</f>
        <v>-177</v>
      </c>
      <c r="AF88" s="26"/>
      <c r="AG88">
        <f t="shared" si="5"/>
        <v>1949.2140841630776</v>
      </c>
      <c r="AI88" s="75">
        <f>PXIL!J88</f>
        <v>0</v>
      </c>
      <c r="AJ88" s="75">
        <f>PXIL!P88</f>
        <v>0</v>
      </c>
      <c r="AK88" s="75">
        <f>RTM_IEX!J88</f>
        <v>8.9700000000000006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9.4780025284450069</v>
      </c>
      <c r="F89">
        <f>GT_Spot!T89</f>
        <v>0</v>
      </c>
      <c r="G89">
        <f>PPCL_NG!T89</f>
        <v>23.14</v>
      </c>
      <c r="H89">
        <f>PPCL_Spot!T89</f>
        <v>6</v>
      </c>
      <c r="I89">
        <f>Bawana_NG!T89</f>
        <v>69.599999999999994</v>
      </c>
      <c r="J89">
        <f>Bawana_RLNG!T89</f>
        <v>0</v>
      </c>
      <c r="K89">
        <f>Bawana_Spot!T89</f>
        <v>182.24349130388202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1009.8750758251913</v>
      </c>
      <c r="P89" s="77">
        <v>75.06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449.98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369.17</v>
      </c>
      <c r="AB89" s="117">
        <f>-STOA!P89</f>
        <v>0</v>
      </c>
      <c r="AC89">
        <f t="shared" si="3"/>
        <v>19.567737812986163</v>
      </c>
      <c r="AD89">
        <f t="shared" si="4"/>
        <v>2204.0388318445321</v>
      </c>
      <c r="AE89">
        <f>'IDT-1'!F89</f>
        <v>-178.958</v>
      </c>
      <c r="AF89" s="26"/>
      <c r="AG89">
        <f t="shared" si="5"/>
        <v>2025.080831844532</v>
      </c>
      <c r="AI89" s="75">
        <f>PXIL!J89</f>
        <v>0</v>
      </c>
      <c r="AJ89" s="75">
        <f>PXIL!P89</f>
        <v>0</v>
      </c>
      <c r="AK89" s="75">
        <f>RTM_IEX!J89</f>
        <v>29.06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9.7780024509803916</v>
      </c>
      <c r="F90">
        <f>GT_Spot!T90</f>
        <v>0</v>
      </c>
      <c r="G90">
        <f>PPCL_NG!T90</f>
        <v>23.14</v>
      </c>
      <c r="H90">
        <f>PPCL_Spot!T90</f>
        <v>5.8299999999999992</v>
      </c>
      <c r="I90">
        <f>Bawana_NG!T90</f>
        <v>69.599999999999994</v>
      </c>
      <c r="J90">
        <f>Bawana_RLNG!T90</f>
        <v>0</v>
      </c>
      <c r="K90">
        <f>Bawana_Spot!T90</f>
        <v>182.24349130388202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1008.6657187151981</v>
      </c>
      <c r="P90" s="77">
        <v>75.06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449.83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369.17</v>
      </c>
      <c r="AB90" s="117">
        <f>-STOA!P90</f>
        <v>0</v>
      </c>
      <c r="AC90">
        <f t="shared" si="3"/>
        <v>19.536767469736532</v>
      </c>
      <c r="AD90">
        <f t="shared" si="4"/>
        <v>2200.5504450003241</v>
      </c>
      <c r="AE90">
        <f>'IDT-1'!F90</f>
        <v>-127.28700000000001</v>
      </c>
      <c r="AF90" s="26"/>
      <c r="AG90">
        <f t="shared" si="5"/>
        <v>2073.2634450003243</v>
      </c>
      <c r="AI90" s="75">
        <f>PXIL!J90</f>
        <v>0</v>
      </c>
      <c r="AJ90" s="75">
        <f>PXIL!P90</f>
        <v>0</v>
      </c>
      <c r="AK90" s="75">
        <f>RTM_IEX!J90</f>
        <v>26.77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9.7780024509803916</v>
      </c>
      <c r="F91">
        <f>GT_Spot!T91</f>
        <v>0</v>
      </c>
      <c r="G91">
        <f>PPCL_NG!T91</f>
        <v>23.14</v>
      </c>
      <c r="H91">
        <f>PPCL_Spot!T91</f>
        <v>6</v>
      </c>
      <c r="I91">
        <f>Bawana_NG!T91</f>
        <v>69.599999999999994</v>
      </c>
      <c r="J91">
        <f>Bawana_RLNG!T91</f>
        <v>0</v>
      </c>
      <c r="K91">
        <f>Bawana_Spot!T91</f>
        <v>182.24349130388202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1018.9641330313179</v>
      </c>
      <c r="P91" s="77">
        <v>75.06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449.72999999999996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-95</v>
      </c>
      <c r="AA91" s="117">
        <f>STOA!J91</f>
        <v>369.35999999999996</v>
      </c>
      <c r="AB91" s="117">
        <f>-STOA!P91</f>
        <v>0</v>
      </c>
      <c r="AC91">
        <f t="shared" si="3"/>
        <v>20.612055630326946</v>
      </c>
      <c r="AD91">
        <f t="shared" si="4"/>
        <v>2130.8235711558536</v>
      </c>
      <c r="AE91">
        <f>'IDT-1'!F91</f>
        <v>0</v>
      </c>
      <c r="AF91" s="26"/>
      <c r="AG91">
        <f t="shared" si="5"/>
        <v>2130.8235711558536</v>
      </c>
      <c r="AI91" s="75">
        <f>PXIL!J91</f>
        <v>0</v>
      </c>
      <c r="AJ91" s="75">
        <f>PXIL!P91</f>
        <v>0</v>
      </c>
      <c r="AK91" s="75">
        <f>RTM_IEX!J91</f>
        <v>42.56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9.7780024509803916</v>
      </c>
      <c r="F92">
        <f>GT_Spot!T92</f>
        <v>0</v>
      </c>
      <c r="G92">
        <f>PPCL_NG!T92</f>
        <v>23.14</v>
      </c>
      <c r="H92">
        <f>PPCL_Spot!T92</f>
        <v>6</v>
      </c>
      <c r="I92">
        <f>Bawana_NG!T92</f>
        <v>69.599999999999994</v>
      </c>
      <c r="J92">
        <f>Bawana_RLNG!T92</f>
        <v>0</v>
      </c>
      <c r="K92">
        <f>Bawana_Spot!T92</f>
        <v>173.03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1018.9641330313179</v>
      </c>
      <c r="P92" s="77">
        <v>75.06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449.64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-54</v>
      </c>
      <c r="AA92" s="117">
        <f>STOA!J92</f>
        <v>369.35999999999996</v>
      </c>
      <c r="AB92" s="117">
        <f>-STOA!P92</f>
        <v>0</v>
      </c>
      <c r="AC92">
        <f t="shared" si="3"/>
        <v>20.191169416941566</v>
      </c>
      <c r="AD92">
        <f t="shared" si="4"/>
        <v>2075.3809660653569</v>
      </c>
      <c r="AE92">
        <f>'IDT-1'!F92</f>
        <v>0</v>
      </c>
      <c r="AF92" s="26"/>
      <c r="AG92">
        <f t="shared" si="5"/>
        <v>2075.3809660653569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9.7780024509803916</v>
      </c>
      <c r="F93">
        <f>GT_Spot!T93</f>
        <v>0</v>
      </c>
      <c r="G93">
        <f>PPCL_NG!T93</f>
        <v>23.14</v>
      </c>
      <c r="H93">
        <f>PPCL_Spot!T93</f>
        <v>6</v>
      </c>
      <c r="I93">
        <f>Bawana_NG!T93</f>
        <v>69.599999999999994</v>
      </c>
      <c r="J93">
        <f>Bawana_RLNG!T93</f>
        <v>0</v>
      </c>
      <c r="K93">
        <f>Bawana_Spot!T93</f>
        <v>208.81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1018.9193528133771</v>
      </c>
      <c r="P93" s="77">
        <v>75.06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444.22999999999996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34.619999999999997</v>
      </c>
      <c r="Z93" s="75">
        <f>IEX!P93</f>
        <v>0</v>
      </c>
      <c r="AA93" s="117">
        <f>STOA!J93</f>
        <v>369.35999999999996</v>
      </c>
      <c r="AB93" s="117">
        <f>-STOA!P93</f>
        <v>0</v>
      </c>
      <c r="AC93">
        <f t="shared" si="3"/>
        <v>20.150096551992206</v>
      </c>
      <c r="AD93">
        <f t="shared" si="4"/>
        <v>2209.3672587123651</v>
      </c>
      <c r="AE93">
        <f>'IDT-1'!F93</f>
        <v>0</v>
      </c>
      <c r="AF93" s="26"/>
      <c r="AG93">
        <f t="shared" si="5"/>
        <v>2209.3672587123651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9.7780024509803916</v>
      </c>
      <c r="F94">
        <f>GT_Spot!T94</f>
        <v>0</v>
      </c>
      <c r="G94">
        <f>PPCL_NG!T94</f>
        <v>23.14</v>
      </c>
      <c r="H94">
        <f>PPCL_Spot!T94</f>
        <v>15.43</v>
      </c>
      <c r="I94">
        <f>Bawana_NG!T94</f>
        <v>69.599999999999994</v>
      </c>
      <c r="J94">
        <f>Bawana_RLNG!T94</f>
        <v>0</v>
      </c>
      <c r="K94">
        <f>Bawana_Spot!T94</f>
        <v>208.81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1018.2498039460756</v>
      </c>
      <c r="P94" s="77">
        <v>75.06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444.38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52.04</v>
      </c>
      <c r="Z94" s="75">
        <f>IEX!P94</f>
        <v>0</v>
      </c>
      <c r="AA94" s="117">
        <f>STOA!J94</f>
        <v>369.35999999999996</v>
      </c>
      <c r="AB94" s="117">
        <f>-STOA!P94</f>
        <v>0</v>
      </c>
      <c r="AC94">
        <f t="shared" si="3"/>
        <v>20.381804521959953</v>
      </c>
      <c r="AD94">
        <f t="shared" si="4"/>
        <v>2235.466001875096</v>
      </c>
      <c r="AE94">
        <f>'IDT-1'!F94</f>
        <v>0</v>
      </c>
      <c r="AF94" s="26"/>
      <c r="AG94">
        <f t="shared" si="5"/>
        <v>2235.466001875096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10.083997620464009</v>
      </c>
      <c r="F95">
        <f>GT_Spot!T95</f>
        <v>0</v>
      </c>
      <c r="G95">
        <f>PPCL_NG!T95</f>
        <v>23.14</v>
      </c>
      <c r="H95">
        <f>PPCL_Spot!T95</f>
        <v>15.43</v>
      </c>
      <c r="I95">
        <f>Bawana_NG!T95</f>
        <v>69.599999999999994</v>
      </c>
      <c r="J95">
        <f>Bawana_RLNG!T95</f>
        <v>0</v>
      </c>
      <c r="K95">
        <f>Bawana_Spot!T95</f>
        <v>208.81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1004.8292628420571</v>
      </c>
      <c r="P95" s="77">
        <v>75.06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444.47999999999996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101.92</v>
      </c>
      <c r="Z95" s="75">
        <f>IEX!P95</f>
        <v>0</v>
      </c>
      <c r="AA95" s="117">
        <f>STOA!J95</f>
        <v>369.54</v>
      </c>
      <c r="AB95" s="117">
        <f>-STOA!P95</f>
        <v>0</v>
      </c>
      <c r="AC95">
        <f t="shared" si="3"/>
        <v>21.773179820399484</v>
      </c>
      <c r="AD95">
        <f t="shared" si="4"/>
        <v>2151.1200806421216</v>
      </c>
      <c r="AE95">
        <f>'IDT-1'!F95</f>
        <v>0</v>
      </c>
      <c r="AF95" s="26"/>
      <c r="AG95">
        <f t="shared" si="5"/>
        <v>2151.1200806421216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10.083997620464009</v>
      </c>
      <c r="F96">
        <f>GT_Spot!T96</f>
        <v>0</v>
      </c>
      <c r="G96">
        <f>PPCL_NG!T96</f>
        <v>23.14</v>
      </c>
      <c r="H96">
        <f>PPCL_Spot!T96</f>
        <v>15.43</v>
      </c>
      <c r="I96">
        <f>Bawana_NG!T96</f>
        <v>69.599999999999994</v>
      </c>
      <c r="J96">
        <f>Bawana_RLNG!T96</f>
        <v>0</v>
      </c>
      <c r="K96">
        <f>Bawana_Spot!T96</f>
        <v>196.81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1003.2643732368189</v>
      </c>
      <c r="P96" s="77">
        <v>75.06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444.78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136.72999999999999</v>
      </c>
      <c r="Z96" s="75">
        <f>IEX!P96</f>
        <v>0</v>
      </c>
      <c r="AA96" s="117">
        <f>STOA!J96</f>
        <v>369.54</v>
      </c>
      <c r="AB96" s="117">
        <f>-STOA!P96</f>
        <v>0</v>
      </c>
      <c r="AC96">
        <f t="shared" si="3"/>
        <v>21.873995516651437</v>
      </c>
      <c r="AD96">
        <f t="shared" si="4"/>
        <v>2182.5643753406312</v>
      </c>
      <c r="AE96">
        <f>'IDT-1'!F96</f>
        <v>0</v>
      </c>
      <c r="AF96" s="26"/>
      <c r="AG96">
        <f t="shared" si="5"/>
        <v>2182.5643753406312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10.083997620464009</v>
      </c>
      <c r="F97">
        <f>GT_Spot!T97</f>
        <v>0</v>
      </c>
      <c r="G97">
        <f>PPCL_NG!T97</f>
        <v>23.14</v>
      </c>
      <c r="H97">
        <f>PPCL_Spot!T97</f>
        <v>12.82</v>
      </c>
      <c r="I97">
        <f>Bawana_NG!T97</f>
        <v>69.599999999999994</v>
      </c>
      <c r="J97">
        <f>Bawana_RLNG!T97</f>
        <v>0</v>
      </c>
      <c r="K97">
        <f>Bawana_Spot!T97</f>
        <v>208.81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1003.2643732368189</v>
      </c>
      <c r="P97" s="77">
        <v>75.06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444.68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145.32</v>
      </c>
      <c r="Z97" s="75">
        <f>IEX!P97</f>
        <v>0</v>
      </c>
      <c r="AA97" s="117">
        <f>STOA!J97</f>
        <v>369.54</v>
      </c>
      <c r="AB97" s="117">
        <f>-STOA!P97</f>
        <v>0</v>
      </c>
      <c r="AC97">
        <f t="shared" si="3"/>
        <v>22.830370993649012</v>
      </c>
      <c r="AD97">
        <f t="shared" si="4"/>
        <v>2109.4879998636338</v>
      </c>
      <c r="AE97">
        <f>'IDT-1'!F97</f>
        <v>0</v>
      </c>
      <c r="AF97" s="26"/>
      <c r="AG97">
        <f t="shared" si="5"/>
        <v>2109.4879998636338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10.083997620464009</v>
      </c>
      <c r="F98">
        <f>GT_Spot!T98</f>
        <v>0</v>
      </c>
      <c r="G98">
        <f>PPCL_NG!T98</f>
        <v>23.14</v>
      </c>
      <c r="H98">
        <f>PPCL_Spot!T98</f>
        <v>15.43</v>
      </c>
      <c r="I98">
        <f>Bawana_NG!T98</f>
        <v>69.599999999999994</v>
      </c>
      <c r="J98">
        <f>Bawana_RLNG!T98</f>
        <v>0</v>
      </c>
      <c r="K98">
        <f>Bawana_Spot!T98</f>
        <v>208.81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1003.2643732368189</v>
      </c>
      <c r="P98" s="77">
        <v>75.06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444.16999999999996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154.76</v>
      </c>
      <c r="Z98" s="75">
        <f>IEX!P98</f>
        <v>0</v>
      </c>
      <c r="AA98" s="117">
        <f>STOA!J98</f>
        <v>369.54</v>
      </c>
      <c r="AB98" s="117">
        <f>-STOA!P98</f>
        <v>0</v>
      </c>
      <c r="AC98">
        <f t="shared" si="3"/>
        <v>22.931922993649014</v>
      </c>
      <c r="AD98">
        <f t="shared" si="4"/>
        <v>2120.9264478636337</v>
      </c>
      <c r="AE98">
        <f>'IDT-1'!F98</f>
        <v>0</v>
      </c>
      <c r="AF98" s="26"/>
      <c r="AG98">
        <f t="shared" si="5"/>
        <v>2120.9264478636337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0.33209361647754909</v>
      </c>
      <c r="F99">
        <f t="shared" si="6"/>
        <v>0</v>
      </c>
      <c r="G99">
        <f t="shared" si="6"/>
        <v>0.55536000000000074</v>
      </c>
      <c r="H99">
        <f t="shared" si="6"/>
        <v>0.51036325350694245</v>
      </c>
      <c r="I99">
        <f t="shared" si="6"/>
        <v>1.6704000000000023</v>
      </c>
      <c r="J99">
        <f t="shared" si="6"/>
        <v>0</v>
      </c>
      <c r="K99">
        <f t="shared" si="6"/>
        <v>4.6744974521356761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20.669327939128902</v>
      </c>
      <c r="P99" s="77">
        <f t="shared" si="6"/>
        <v>1.5648475000000031</v>
      </c>
      <c r="Q99" s="77">
        <f t="shared" si="6"/>
        <v>0</v>
      </c>
      <c r="R99" s="80">
        <f>SUM(R3:R98)/4000</f>
        <v>0.19615556279285443</v>
      </c>
      <c r="S99" s="80">
        <f t="shared" si="6"/>
        <v>0</v>
      </c>
      <c r="T99" s="78">
        <f t="shared" si="6"/>
        <v>0.9456724999999998</v>
      </c>
      <c r="U99" s="78">
        <f t="shared" si="6"/>
        <v>10.716229999999998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0.59476249999999986</v>
      </c>
      <c r="Z99" s="75">
        <f t="shared" si="6"/>
        <v>-2.9856250000000002</v>
      </c>
      <c r="AA99" s="117">
        <f t="shared" si="6"/>
        <v>8.8562999999999938</v>
      </c>
      <c r="AB99" s="117">
        <f t="shared" si="6"/>
        <v>0</v>
      </c>
      <c r="AC99">
        <f t="shared" si="6"/>
        <v>0.5049228366853058</v>
      </c>
      <c r="AD99">
        <f t="shared" si="6"/>
        <v>44.796552487356614</v>
      </c>
      <c r="AE99">
        <f t="shared" si="6"/>
        <v>-0.4655295000000001</v>
      </c>
      <c r="AG99">
        <f t="shared" si="6"/>
        <v>44.331022987356612</v>
      </c>
      <c r="AI99">
        <f t="shared" si="6"/>
        <v>0</v>
      </c>
      <c r="AJ99">
        <f t="shared" si="6"/>
        <v>0</v>
      </c>
      <c r="AK99">
        <f t="shared" si="6"/>
        <v>2.6839999999999999E-2</v>
      </c>
      <c r="AL99">
        <f t="shared" si="6"/>
        <v>-3.0257499999999999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3.2438364982298036</v>
      </c>
      <c r="F3">
        <f>GT_Spot!S3</f>
        <v>0</v>
      </c>
      <c r="G3">
        <f>PPCL_NG!S3</f>
        <v>36.36</v>
      </c>
      <c r="H3">
        <f>PPCL_Spot!S3</f>
        <v>43.936969864147294</v>
      </c>
      <c r="I3">
        <f>Bawana_NG!S3</f>
        <v>30.999999999999993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58.22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2.2316870959889186</v>
      </c>
      <c r="AD3">
        <f>SUM(B3:AB3,AI3:AR3)-AC3</f>
        <v>251.36911926638817</v>
      </c>
      <c r="AE3">
        <f>'IDT-1'!E3</f>
        <v>0</v>
      </c>
      <c r="AF3" s="26"/>
      <c r="AG3">
        <f>SUM(AD3:AF3)+AT3</f>
        <v>176.36911926638817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3.2438364982298036</v>
      </c>
      <c r="F4">
        <f>GT_Spot!S4</f>
        <v>0</v>
      </c>
      <c r="G4">
        <f>PPCL_NG!S4</f>
        <v>36.36</v>
      </c>
      <c r="H4">
        <f>PPCL_Spot!S4</f>
        <v>43.936969864147294</v>
      </c>
      <c r="I4">
        <f>Bawana_NG!S4</f>
        <v>30.999999999999993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79.87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57.93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2.2291350959889185</v>
      </c>
      <c r="AD4">
        <f t="shared" ref="AD4:AD67" si="1">SUM(B4:AB4,AI4:AR4)-AC4</f>
        <v>251.08167126638818</v>
      </c>
      <c r="AE4">
        <f>'IDT-1'!E4</f>
        <v>0</v>
      </c>
      <c r="AF4" s="26"/>
      <c r="AG4">
        <f t="shared" ref="AG4:AG67" si="2">SUM(AD4:AF4)+AT4</f>
        <v>176.08167126638818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2.887064116985377</v>
      </c>
      <c r="F5">
        <f>GT_Spot!S5</f>
        <v>0</v>
      </c>
      <c r="G5">
        <f>PPCL_NG!S5</f>
        <v>36.36</v>
      </c>
      <c r="H5">
        <f>PPCL_Spot!S5</f>
        <v>41.903610158303294</v>
      </c>
      <c r="I5">
        <f>Bawana_NG!S5</f>
        <v>30.999999999999993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79.92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61.62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2.2410139336225408</v>
      </c>
      <c r="AD5">
        <f t="shared" si="1"/>
        <v>252.41966034166614</v>
      </c>
      <c r="AE5">
        <f>'IDT-1'!E5</f>
        <v>0</v>
      </c>
      <c r="AF5" s="26"/>
      <c r="AG5">
        <f t="shared" si="2"/>
        <v>177.41966034166614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3.0902395883582576</v>
      </c>
      <c r="F6">
        <f>GT_Spot!S6</f>
        <v>0</v>
      </c>
      <c r="G6">
        <f>PPCL_NG!S6</f>
        <v>36.36</v>
      </c>
      <c r="H6">
        <f>PPCL_Spot!S6</f>
        <v>43.94</v>
      </c>
      <c r="I6">
        <f>Bawana_NG!S6</f>
        <v>30.999999999999993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79.92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63.16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2.2742741083775528</v>
      </c>
      <c r="AD6">
        <f t="shared" si="1"/>
        <v>256.16596547998074</v>
      </c>
      <c r="AE6">
        <f>'IDT-1'!E6</f>
        <v>0</v>
      </c>
      <c r="AF6" s="26"/>
      <c r="AG6">
        <f t="shared" si="2"/>
        <v>181.16596547998074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3.13</v>
      </c>
      <c r="F7">
        <f>GT_Spot!S7</f>
        <v>0</v>
      </c>
      <c r="G7">
        <f>PPCL_NG!S7</f>
        <v>36.36</v>
      </c>
      <c r="H7">
        <f>PPCL_Spot!S7</f>
        <v>43.94</v>
      </c>
      <c r="I7">
        <f>Bawana_NG!S7</f>
        <v>30.999999999999993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79.98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33.82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2.0169600000000001</v>
      </c>
      <c r="AD7">
        <f t="shared" si="1"/>
        <v>227.18304000000001</v>
      </c>
      <c r="AE7">
        <f>'IDT-1'!E7</f>
        <v>0</v>
      </c>
      <c r="AF7" s="26"/>
      <c r="AG7">
        <f t="shared" si="2"/>
        <v>152.18304000000001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3.13</v>
      </c>
      <c r="F8">
        <f>GT_Spot!S8</f>
        <v>0</v>
      </c>
      <c r="G8">
        <f>PPCL_NG!S8</f>
        <v>36.36</v>
      </c>
      <c r="H8">
        <f>PPCL_Spot!S8</f>
        <v>43.94</v>
      </c>
      <c r="I8">
        <f>Bawana_NG!S8</f>
        <v>30.999999999999993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61.83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2.2638880000000006</v>
      </c>
      <c r="AD8">
        <f t="shared" si="1"/>
        <v>254.99611200000004</v>
      </c>
      <c r="AE8">
        <f>'IDT-1'!E8</f>
        <v>0</v>
      </c>
      <c r="AF8" s="26"/>
      <c r="AG8">
        <f t="shared" si="2"/>
        <v>179.99611200000004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1.6892642205397008</v>
      </c>
      <c r="F9">
        <f>GT_Spot!S9</f>
        <v>0</v>
      </c>
      <c r="G9">
        <f>PPCL_NG!S9</f>
        <v>36.36</v>
      </c>
      <c r="H9">
        <f>PPCL_Spot!S9</f>
        <v>54.54</v>
      </c>
      <c r="I9">
        <f>Bawana_NG!S9</f>
        <v>30.999999999999993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58.94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2.3205535251407494</v>
      </c>
      <c r="AD9">
        <f t="shared" si="1"/>
        <v>261.37871069539898</v>
      </c>
      <c r="AE9">
        <f>'IDT-1'!E9</f>
        <v>0</v>
      </c>
      <c r="AF9" s="26"/>
      <c r="AG9">
        <f t="shared" si="2"/>
        <v>186.37871069539898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1.6892642205397008</v>
      </c>
      <c r="F10">
        <f>GT_Spot!S10</f>
        <v>0</v>
      </c>
      <c r="G10">
        <f>PPCL_NG!S10</f>
        <v>36.36</v>
      </c>
      <c r="H10">
        <f>PPCL_Spot!S10</f>
        <v>54.54</v>
      </c>
      <c r="I10">
        <f>Bawana_NG!S10</f>
        <v>30.999999999999993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80.25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57.97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2.3124575251407498</v>
      </c>
      <c r="AD10">
        <f t="shared" si="1"/>
        <v>260.46680669539899</v>
      </c>
      <c r="AE10">
        <f>'IDT-1'!E10</f>
        <v>0</v>
      </c>
      <c r="AF10" s="26"/>
      <c r="AG10">
        <f t="shared" si="2"/>
        <v>185.46680669539899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1.9680457873089123</v>
      </c>
      <c r="F11">
        <f>GT_Spot!S11</f>
        <v>0</v>
      </c>
      <c r="G11">
        <f>PPCL_NG!S11</f>
        <v>36.36</v>
      </c>
      <c r="H11">
        <f>PPCL_Spot!S11</f>
        <v>54.54</v>
      </c>
      <c r="I11">
        <f>Bawana_NG!S11</f>
        <v>31.04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28.02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2.0529348029283185</v>
      </c>
      <c r="AD11">
        <f t="shared" si="1"/>
        <v>231.23511098438061</v>
      </c>
      <c r="AE11">
        <f>'IDT-1'!E11</f>
        <v>0</v>
      </c>
      <c r="AF11" s="26"/>
      <c r="AG11">
        <f t="shared" si="2"/>
        <v>156.23511098438061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1.9680457873089123</v>
      </c>
      <c r="F12">
        <f>GT_Spot!S12</f>
        <v>0</v>
      </c>
      <c r="G12">
        <f>PPCL_NG!S12</f>
        <v>36.36</v>
      </c>
      <c r="H12">
        <f>PPCL_Spot!S12</f>
        <v>54.54</v>
      </c>
      <c r="I12">
        <f>Bawana_NG!S12</f>
        <v>31.04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55.07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2.2921188029283188</v>
      </c>
      <c r="AD12">
        <f t="shared" si="1"/>
        <v>258.17592698438062</v>
      </c>
      <c r="AE12">
        <f>'IDT-1'!E12</f>
        <v>0</v>
      </c>
      <c r="AF12" s="26"/>
      <c r="AG12">
        <f t="shared" si="2"/>
        <v>183.17592698438062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2.1203061390652991</v>
      </c>
      <c r="F13">
        <f>GT_Spot!S13</f>
        <v>0</v>
      </c>
      <c r="G13">
        <f>PPCL_NG!S13</f>
        <v>36.36</v>
      </c>
      <c r="H13">
        <f>PPCL_Spot!S13</f>
        <v>43.94</v>
      </c>
      <c r="I13">
        <f>Bawana_NG!S13</f>
        <v>31.04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54.11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2.1829306940237747</v>
      </c>
      <c r="AD13">
        <f t="shared" si="1"/>
        <v>245.87737544504154</v>
      </c>
      <c r="AE13">
        <f>'IDT-1'!E13</f>
        <v>0</v>
      </c>
      <c r="AF13" s="26"/>
      <c r="AG13">
        <f t="shared" si="2"/>
        <v>170.87737544504154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1.4402718776550554</v>
      </c>
      <c r="F14">
        <f>GT_Spot!S14</f>
        <v>0</v>
      </c>
      <c r="G14">
        <f>PPCL_NG!S14</f>
        <v>36.36</v>
      </c>
      <c r="H14">
        <f>PPCL_Spot!S14</f>
        <v>43.94</v>
      </c>
      <c r="I14">
        <f>Bawana_NG!S14</f>
        <v>31.04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79.56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53.14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2.1687623925233646</v>
      </c>
      <c r="AD14">
        <f t="shared" si="1"/>
        <v>244.28150948513169</v>
      </c>
      <c r="AE14">
        <f>'IDT-1'!E14</f>
        <v>0</v>
      </c>
      <c r="AF14" s="26"/>
      <c r="AG14">
        <f t="shared" si="2"/>
        <v>169.28150948513169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1.151630434782609</v>
      </c>
      <c r="F15">
        <f>GT_Spot!S15</f>
        <v>0</v>
      </c>
      <c r="G15">
        <f>PPCL_NG!S15</f>
        <v>36.36</v>
      </c>
      <c r="H15">
        <f>PPCL_Spot!S15</f>
        <v>43.94</v>
      </c>
      <c r="I15">
        <f>Bawana_NG!S15</f>
        <v>31.04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79.589999999999989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1.6988543478260869</v>
      </c>
      <c r="AD15">
        <f t="shared" si="1"/>
        <v>191.35277608695651</v>
      </c>
      <c r="AE15">
        <f>'IDT-1'!E15</f>
        <v>0</v>
      </c>
      <c r="AF15" s="26"/>
      <c r="AG15">
        <f t="shared" si="2"/>
        <v>191.35277608695651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1.151630434782609</v>
      </c>
      <c r="F16">
        <f>GT_Spot!S16</f>
        <v>0</v>
      </c>
      <c r="G16">
        <f>PPCL_NG!S16</f>
        <v>36.36</v>
      </c>
      <c r="H16">
        <f>PPCL_Spot!S16</f>
        <v>43.94</v>
      </c>
      <c r="I16">
        <f>Bawana_NG!S16</f>
        <v>31.04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79.589999999999989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2.2315419991578063</v>
      </c>
      <c r="AD16">
        <f t="shared" si="1"/>
        <v>130.8200884356248</v>
      </c>
      <c r="AE16">
        <f>'IDT-1'!E16</f>
        <v>0</v>
      </c>
      <c r="AF16" s="26"/>
      <c r="AG16">
        <f t="shared" si="2"/>
        <v>130.8200884356248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-60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1.1869565217391305</v>
      </c>
      <c r="F17">
        <f>GT_Spot!S17</f>
        <v>0</v>
      </c>
      <c r="G17">
        <f>PPCL_NG!S17</f>
        <v>36.36</v>
      </c>
      <c r="H17">
        <f>PPCL_Spot!S17</f>
        <v>43.94</v>
      </c>
      <c r="I17">
        <f>Bawana_NG!S17</f>
        <v>31.04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79.589999999999989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1.7879464926132573</v>
      </c>
      <c r="AD17">
        <f t="shared" si="1"/>
        <v>181.29901002912584</v>
      </c>
      <c r="AE17">
        <f>'IDT-1'!E17</f>
        <v>0</v>
      </c>
      <c r="AF17" s="26"/>
      <c r="AG17">
        <f t="shared" si="2"/>
        <v>181.29901002912584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1.1869565217391305</v>
      </c>
      <c r="F18">
        <f>GT_Spot!S18</f>
        <v>0</v>
      </c>
      <c r="G18">
        <f>PPCL_NG!S18</f>
        <v>36.36</v>
      </c>
      <c r="H18">
        <f>PPCL_Spot!S18</f>
        <v>43.94</v>
      </c>
      <c r="I18">
        <f>Bawana_NG!S18</f>
        <v>31.04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79.589999999999989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2.0542903182791168</v>
      </c>
      <c r="AD18">
        <f t="shared" si="1"/>
        <v>151.03266620345997</v>
      </c>
      <c r="AE18">
        <f>'IDT-1'!E18</f>
        <v>0</v>
      </c>
      <c r="AF18" s="26"/>
      <c r="AG18">
        <f t="shared" si="2"/>
        <v>151.03266620345997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2.2013984747000643</v>
      </c>
      <c r="F19">
        <f>GT_Spot!S19</f>
        <v>0</v>
      </c>
      <c r="G19">
        <f>PPCL_NG!S19</f>
        <v>36.36</v>
      </c>
      <c r="H19">
        <f>PPCL_Spot!S19</f>
        <v>43.94</v>
      </c>
      <c r="I19">
        <f>Bawana_NG!S19</f>
        <v>31.04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79.510000000000005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2.0625134074651736</v>
      </c>
      <c r="AD19">
        <f t="shared" si="1"/>
        <v>151.95888506723492</v>
      </c>
      <c r="AE19">
        <f>'IDT-1'!E19</f>
        <v>0</v>
      </c>
      <c r="AF19" s="26"/>
      <c r="AG19">
        <f t="shared" si="2"/>
        <v>151.95888506723492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2.2013984747000643</v>
      </c>
      <c r="F20">
        <f>GT_Spot!S20</f>
        <v>0</v>
      </c>
      <c r="G20">
        <f>PPCL_NG!S20</f>
        <v>36.36</v>
      </c>
      <c r="H20">
        <f>PPCL_Spot!S20</f>
        <v>43.94</v>
      </c>
      <c r="I20">
        <f>Bawana_NG!S20</f>
        <v>31.04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79.559999999999988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1.7966095817993135</v>
      </c>
      <c r="AD20">
        <f t="shared" si="1"/>
        <v>182.27478889290072</v>
      </c>
      <c r="AE20">
        <f>'IDT-1'!E20</f>
        <v>0</v>
      </c>
      <c r="AF20" s="26"/>
      <c r="AG20">
        <f t="shared" si="2"/>
        <v>182.27478889290072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2.2013984747000643</v>
      </c>
      <c r="F21">
        <f>GT_Spot!S21</f>
        <v>0</v>
      </c>
      <c r="G21">
        <f>PPCL_NG!S21</f>
        <v>36.36</v>
      </c>
      <c r="H21">
        <f>PPCL_Spot!S21</f>
        <v>43.94</v>
      </c>
      <c r="I21">
        <f>Bawana_NG!S21</f>
        <v>31.04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79.38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2.2389319579090796</v>
      </c>
      <c r="AD21">
        <f t="shared" si="1"/>
        <v>131.65246651679098</v>
      </c>
      <c r="AE21">
        <f>'IDT-1'!E21</f>
        <v>0</v>
      </c>
      <c r="AF21" s="26"/>
      <c r="AG21">
        <f t="shared" si="2"/>
        <v>131.65246651679098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-60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2.2013984747000643</v>
      </c>
      <c r="F22">
        <f>GT_Spot!S22</f>
        <v>0</v>
      </c>
      <c r="G22">
        <f>PPCL_NG!S22</f>
        <v>36.36</v>
      </c>
      <c r="H22">
        <f>PPCL_Spot!S22</f>
        <v>43.94</v>
      </c>
      <c r="I22">
        <f>Bawana_NG!S22</f>
        <v>31.04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79.38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1.7062443065773605</v>
      </c>
      <c r="AD22">
        <f t="shared" si="1"/>
        <v>192.18515416812269</v>
      </c>
      <c r="AE22">
        <f>'IDT-1'!E22</f>
        <v>0</v>
      </c>
      <c r="AF22" s="26"/>
      <c r="AG22">
        <f t="shared" si="2"/>
        <v>192.18515416812269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2.2013984747000643</v>
      </c>
      <c r="F23">
        <f>GT_Spot!S23</f>
        <v>0</v>
      </c>
      <c r="G23">
        <f>PPCL_NG!S23</f>
        <v>36.36</v>
      </c>
      <c r="H23">
        <f>PPCL_Spot!S23</f>
        <v>43.94</v>
      </c>
      <c r="I23">
        <f>Bawana_NG!S23</f>
        <v>31.04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79.38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2.1501506826871264</v>
      </c>
      <c r="AD23">
        <f t="shared" si="1"/>
        <v>141.74124779201293</v>
      </c>
      <c r="AE23">
        <f>'IDT-1'!E23</f>
        <v>0</v>
      </c>
      <c r="AF23" s="26"/>
      <c r="AG23">
        <f t="shared" si="2"/>
        <v>141.74124779201293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2.2013984747000643</v>
      </c>
      <c r="F24">
        <f>GT_Spot!S24</f>
        <v>0</v>
      </c>
      <c r="G24">
        <f>PPCL_NG!S24</f>
        <v>36.36</v>
      </c>
      <c r="H24">
        <f>PPCL_Spot!S24</f>
        <v>43.94</v>
      </c>
      <c r="I24">
        <f>Bawana_NG!S24</f>
        <v>31.04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79.38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1.7950255817993137</v>
      </c>
      <c r="AD24">
        <f t="shared" si="1"/>
        <v>182.09637289290075</v>
      </c>
      <c r="AE24">
        <f>'IDT-1'!E24</f>
        <v>0</v>
      </c>
      <c r="AF24" s="26"/>
      <c r="AG24">
        <f t="shared" si="2"/>
        <v>182.09637289290075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2.2013984747000643</v>
      </c>
      <c r="F25">
        <f>GT_Spot!S25</f>
        <v>0</v>
      </c>
      <c r="G25">
        <f>PPCL_NG!S25</f>
        <v>36.36</v>
      </c>
      <c r="H25">
        <f>PPCL_Spot!S25</f>
        <v>43.94</v>
      </c>
      <c r="I25">
        <f>Bawana_NG!S25</f>
        <v>31.04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79.48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2.0622494074651732</v>
      </c>
      <c r="AD25">
        <f t="shared" si="1"/>
        <v>151.92914906723487</v>
      </c>
      <c r="AE25">
        <f>'IDT-1'!E25</f>
        <v>0</v>
      </c>
      <c r="AF25" s="26"/>
      <c r="AG25">
        <f t="shared" si="2"/>
        <v>151.92914906723487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2.2013984747000643</v>
      </c>
      <c r="F26">
        <f>GT_Spot!S26</f>
        <v>0</v>
      </c>
      <c r="G26">
        <f>PPCL_NG!S26</f>
        <v>36.36</v>
      </c>
      <c r="H26">
        <f>PPCL_Spot!S26</f>
        <v>43.94</v>
      </c>
      <c r="I26">
        <f>Bawana_NG!S26</f>
        <v>31.04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79.64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2.2856105955200565</v>
      </c>
      <c r="AD26">
        <f t="shared" si="1"/>
        <v>126.86578787918002</v>
      </c>
      <c r="AE26">
        <f>'IDT-1'!E26</f>
        <v>0</v>
      </c>
      <c r="AF26" s="26"/>
      <c r="AG26">
        <f t="shared" si="2"/>
        <v>126.86578787918002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2.2013984747000643</v>
      </c>
      <c r="F27">
        <f>GT_Spot!S27</f>
        <v>0</v>
      </c>
      <c r="G27">
        <f>PPCL_NG!S27</f>
        <v>36.36</v>
      </c>
      <c r="H27">
        <f>PPCL_Spot!S27</f>
        <v>43.94</v>
      </c>
      <c r="I27">
        <f>Bawana_NG!S27</f>
        <v>31.04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79.33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1.9721481322432202</v>
      </c>
      <c r="AD27">
        <f t="shared" si="1"/>
        <v>161.86925034245684</v>
      </c>
      <c r="AE27">
        <f>'IDT-1'!E27</f>
        <v>0</v>
      </c>
      <c r="AF27" s="26"/>
      <c r="AG27">
        <f t="shared" si="2"/>
        <v>161.86925034245684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2.2013984747000643</v>
      </c>
      <c r="F28">
        <f>GT_Spot!S28</f>
        <v>0</v>
      </c>
      <c r="G28">
        <f>PPCL_NG!S28</f>
        <v>36.36</v>
      </c>
      <c r="H28">
        <f>PPCL_Spot!S28</f>
        <v>43.94</v>
      </c>
      <c r="I28">
        <f>Bawana_NG!S28</f>
        <v>31.04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79.37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2.0612814074651733</v>
      </c>
      <c r="AD28">
        <f t="shared" si="1"/>
        <v>151.82011706723489</v>
      </c>
      <c r="AE28">
        <f>'IDT-1'!E28</f>
        <v>0</v>
      </c>
      <c r="AF28" s="26"/>
      <c r="AG28">
        <f t="shared" si="2"/>
        <v>151.82011706723489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2.2013984747000643</v>
      </c>
      <c r="F29">
        <f>GT_Spot!S29</f>
        <v>0</v>
      </c>
      <c r="G29">
        <f>PPCL_NG!S29</f>
        <v>36.36</v>
      </c>
      <c r="H29">
        <f>PPCL_Spot!S29</f>
        <v>43.94</v>
      </c>
      <c r="I29">
        <f>Bawana_NG!S29</f>
        <v>31.04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78.97999999999999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1.7915055817993137</v>
      </c>
      <c r="AD29">
        <f t="shared" si="1"/>
        <v>181.69989289290072</v>
      </c>
      <c r="AE29">
        <f>'IDT-1'!E29</f>
        <v>0</v>
      </c>
      <c r="AF29" s="26"/>
      <c r="AG29">
        <f t="shared" si="2"/>
        <v>181.69989289290072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2.9632023868722031</v>
      </c>
      <c r="F30">
        <f>GT_Spot!S30</f>
        <v>0</v>
      </c>
      <c r="G30">
        <f>PPCL_NG!S30</f>
        <v>36.36</v>
      </c>
      <c r="H30">
        <f>PPCL_Spot!S30</f>
        <v>43.94</v>
      </c>
      <c r="I30">
        <f>Bawana_NG!S30</f>
        <v>31.04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79.039999999999992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2.2426438323361944</v>
      </c>
      <c r="AD30">
        <f t="shared" si="1"/>
        <v>132.07055855453598</v>
      </c>
      <c r="AE30">
        <f>'IDT-1'!E30</f>
        <v>0</v>
      </c>
      <c r="AF30" s="26"/>
      <c r="AG30">
        <f t="shared" si="2"/>
        <v>132.07055855453598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2.9632023868722031</v>
      </c>
      <c r="F31">
        <f>GT_Spot!S31</f>
        <v>0</v>
      </c>
      <c r="G31">
        <f>PPCL_NG!S31</f>
        <v>36.36</v>
      </c>
      <c r="H31">
        <f>PPCL_Spot!S31</f>
        <v>43.94</v>
      </c>
      <c r="I31">
        <f>Bawana_NG!S31</f>
        <v>31.04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78.91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1.7975934562264286</v>
      </c>
      <c r="AD31">
        <f t="shared" si="1"/>
        <v>182.38560893064576</v>
      </c>
      <c r="AE31">
        <f>'IDT-1'!E31</f>
        <v>0</v>
      </c>
      <c r="AF31" s="26"/>
      <c r="AG31">
        <f t="shared" si="2"/>
        <v>182.38560893064576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2.9632023868722031</v>
      </c>
      <c r="F32">
        <f>GT_Spot!S32</f>
        <v>0</v>
      </c>
      <c r="G32">
        <f>PPCL_NG!S32</f>
        <v>36.36</v>
      </c>
      <c r="H32">
        <f>PPCL_Spot!S32</f>
        <v>43.94</v>
      </c>
      <c r="I32">
        <f>Bawana_NG!S32</f>
        <v>31.040000000000006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78.960000000000008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2.0643772818922881</v>
      </c>
      <c r="AD32">
        <f t="shared" si="1"/>
        <v>152.1688251049799</v>
      </c>
      <c r="AE32">
        <f>'IDT-1'!E32</f>
        <v>0</v>
      </c>
      <c r="AF32" s="26"/>
      <c r="AG32">
        <f t="shared" si="2"/>
        <v>152.1688251049799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2.9632023868722031</v>
      </c>
      <c r="F33">
        <f>GT_Spot!S33</f>
        <v>0</v>
      </c>
      <c r="G33">
        <f>PPCL_NG!S33</f>
        <v>36.36</v>
      </c>
      <c r="H33">
        <f>PPCL_Spot!S33</f>
        <v>43.94</v>
      </c>
      <c r="I33">
        <f>Bawana_NG!S33</f>
        <v>31.04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78.960000000000008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1.7980334562264286</v>
      </c>
      <c r="AD33">
        <f t="shared" si="1"/>
        <v>182.43516893064577</v>
      </c>
      <c r="AE33">
        <f>'IDT-1'!E33</f>
        <v>0</v>
      </c>
      <c r="AF33" s="26"/>
      <c r="AG33">
        <f t="shared" si="2"/>
        <v>182.43516893064577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2.9632023868722031</v>
      </c>
      <c r="F34">
        <f>GT_Spot!S34</f>
        <v>0</v>
      </c>
      <c r="G34">
        <f>PPCL_NG!S34</f>
        <v>36.36</v>
      </c>
      <c r="H34">
        <f>PPCL_Spot!S34</f>
        <v>43.94</v>
      </c>
      <c r="I34">
        <f>Bawana_NG!S34</f>
        <v>31.04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78.960000000000008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1.8830414562264286</v>
      </c>
      <c r="AD34">
        <f t="shared" si="1"/>
        <v>192.01016093064575</v>
      </c>
      <c r="AE34">
        <f>'IDT-1'!E34</f>
        <v>0</v>
      </c>
      <c r="AF34" s="26"/>
      <c r="AG34">
        <f t="shared" si="2"/>
        <v>192.01016093064575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9.66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2.9632023868722031</v>
      </c>
      <c r="F35">
        <f>GT_Spot!S35</f>
        <v>0</v>
      </c>
      <c r="G35">
        <f>PPCL_NG!S35</f>
        <v>36.36</v>
      </c>
      <c r="H35">
        <f>PPCL_Spot!S35</f>
        <v>43.94</v>
      </c>
      <c r="I35">
        <f>Bawana_NG!S35</f>
        <v>31.04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78.960000000000008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2.2419398323361945</v>
      </c>
      <c r="AD35">
        <f t="shared" si="1"/>
        <v>131.99126255453601</v>
      </c>
      <c r="AE35">
        <f>'IDT-1'!E35</f>
        <v>0</v>
      </c>
      <c r="AF35" s="26"/>
      <c r="AG35">
        <f t="shared" si="2"/>
        <v>131.99126255453601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-60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2.9632023868722031</v>
      </c>
      <c r="F36">
        <f>GT_Spot!S36</f>
        <v>0</v>
      </c>
      <c r="G36">
        <f>PPCL_NG!S36</f>
        <v>36.36</v>
      </c>
      <c r="H36">
        <f>PPCL_Spot!S36</f>
        <v>43.94</v>
      </c>
      <c r="I36">
        <f>Bawana_NG!S36</f>
        <v>31.04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78.960000000000008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2.0068681810044753</v>
      </c>
      <c r="AD36">
        <f t="shared" si="1"/>
        <v>226.04633420586771</v>
      </c>
      <c r="AE36">
        <f>'IDT-1'!E36</f>
        <v>0</v>
      </c>
      <c r="AF36" s="26"/>
      <c r="AG36">
        <f t="shared" si="2"/>
        <v>226.04633420586771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33.82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2.9632023868722031</v>
      </c>
      <c r="F37">
        <f>GT_Spot!S37</f>
        <v>0</v>
      </c>
      <c r="G37">
        <f>PPCL_NG!S37</f>
        <v>36.36</v>
      </c>
      <c r="H37">
        <f>PPCL_Spot!S37</f>
        <v>43.94</v>
      </c>
      <c r="I37">
        <f>Bawana_NG!S37</f>
        <v>31.04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78.960000000000008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2.1258441810044753</v>
      </c>
      <c r="AD37">
        <f t="shared" si="1"/>
        <v>239.44735820586772</v>
      </c>
      <c r="AE37">
        <f>'IDT-1'!E37</f>
        <v>0</v>
      </c>
      <c r="AF37" s="26"/>
      <c r="AG37">
        <f t="shared" si="2"/>
        <v>239.44735820586772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47.34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2.9632023868722031</v>
      </c>
      <c r="F38">
        <f>GT_Spot!S38</f>
        <v>0</v>
      </c>
      <c r="G38">
        <f>PPCL_NG!S38</f>
        <v>36.36</v>
      </c>
      <c r="H38">
        <f>PPCL_Spot!S38</f>
        <v>43.94</v>
      </c>
      <c r="I38">
        <f>Bawana_NG!S38</f>
        <v>31.04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78.960000000000008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2.2024041810044754</v>
      </c>
      <c r="AD38">
        <f t="shared" si="1"/>
        <v>248.0707982058677</v>
      </c>
      <c r="AE38">
        <f>'IDT-1'!E38</f>
        <v>0</v>
      </c>
      <c r="AF38" s="26"/>
      <c r="AG38">
        <f t="shared" si="2"/>
        <v>248.0707982058677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56.04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2.9485330681253106</v>
      </c>
      <c r="F39">
        <f>GT_Spot!S39</f>
        <v>0</v>
      </c>
      <c r="G39">
        <f>PPCL_NG!S39</f>
        <v>36.36</v>
      </c>
      <c r="H39">
        <f>PPCL_Spot!S39</f>
        <v>43.94</v>
      </c>
      <c r="I39">
        <f>Bawana_NG!S39</f>
        <v>31.04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78.960000000000008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8.7000000000000011</v>
      </c>
      <c r="AB39" s="117">
        <f>-STOA!Q39</f>
        <v>0</v>
      </c>
      <c r="AC39">
        <f t="shared" si="0"/>
        <v>1.7771470909995029</v>
      </c>
      <c r="AD39">
        <f t="shared" si="1"/>
        <v>200.17138597712579</v>
      </c>
      <c r="AE39">
        <f>'IDT-1'!E39</f>
        <v>0</v>
      </c>
      <c r="AF39" s="26"/>
      <c r="AG39">
        <f t="shared" si="2"/>
        <v>245.17138597712579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2.9485330681253106</v>
      </c>
      <c r="F40">
        <f>GT_Spot!S40</f>
        <v>0</v>
      </c>
      <c r="G40">
        <f>PPCL_NG!S40</f>
        <v>36.36</v>
      </c>
      <c r="H40">
        <f>PPCL_Spot!S40</f>
        <v>43.94</v>
      </c>
      <c r="I40">
        <f>Bawana_NG!S40</f>
        <v>31.04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78.960000000000008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8.7000000000000011</v>
      </c>
      <c r="AB40" s="117">
        <f>-STOA!Q40</f>
        <v>0</v>
      </c>
      <c r="AC40">
        <f t="shared" si="0"/>
        <v>2.176755090999503</v>
      </c>
      <c r="AD40">
        <f t="shared" si="1"/>
        <v>245.18177797712579</v>
      </c>
      <c r="AE40">
        <f>'IDT-1'!E40</f>
        <v>0</v>
      </c>
      <c r="AF40" s="26"/>
      <c r="AG40">
        <f t="shared" si="2"/>
        <v>290.18177797712576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45.41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2.9485330681253106</v>
      </c>
      <c r="F41">
        <f>GT_Spot!S41</f>
        <v>0</v>
      </c>
      <c r="G41">
        <f>PPCL_NG!S41</f>
        <v>36.36</v>
      </c>
      <c r="H41">
        <f>PPCL_Spot!S41</f>
        <v>43.94</v>
      </c>
      <c r="I41">
        <f>Bawana_NG!S41</f>
        <v>31.04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78.960000000000008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10.190000000000001</v>
      </c>
      <c r="AB41" s="117">
        <f>-STOA!Q41</f>
        <v>0</v>
      </c>
      <c r="AC41">
        <f t="shared" si="0"/>
        <v>2.3259150909995028</v>
      </c>
      <c r="AD41">
        <f t="shared" si="1"/>
        <v>261.98261797712581</v>
      </c>
      <c r="AE41">
        <f>'IDT-1'!E41</f>
        <v>0</v>
      </c>
      <c r="AF41" s="26"/>
      <c r="AG41">
        <f t="shared" si="2"/>
        <v>306.98261797712581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60.87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2.9485330681253106</v>
      </c>
      <c r="F42">
        <f>GT_Spot!S42</f>
        <v>0</v>
      </c>
      <c r="G42">
        <f>PPCL_NG!S42</f>
        <v>36.36</v>
      </c>
      <c r="H42">
        <f>PPCL_Spot!S42</f>
        <v>43.94</v>
      </c>
      <c r="I42">
        <f>Bawana_NG!S42</f>
        <v>31.04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79.05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10.190000000000001</v>
      </c>
      <c r="AB42" s="117">
        <f>-STOA!Q42</f>
        <v>0</v>
      </c>
      <c r="AC42">
        <f t="shared" si="0"/>
        <v>2.3861950909995024</v>
      </c>
      <c r="AD42">
        <f t="shared" si="1"/>
        <v>268.7723379771258</v>
      </c>
      <c r="AE42">
        <f>'IDT-1'!E42</f>
        <v>0</v>
      </c>
      <c r="AF42" s="26"/>
      <c r="AG42">
        <f t="shared" si="2"/>
        <v>313.7723379771258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67.63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2.9485330681253106</v>
      </c>
      <c r="F43">
        <f>GT_Spot!S43</f>
        <v>0</v>
      </c>
      <c r="G43">
        <f>PPCL_NG!S43</f>
        <v>36.36</v>
      </c>
      <c r="H43">
        <f>PPCL_Spot!S43</f>
        <v>43.94</v>
      </c>
      <c r="I43">
        <f>Bawana_NG!S43</f>
        <v>31.04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79.05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11.23</v>
      </c>
      <c r="AB43" s="117">
        <f>-STOA!Q43</f>
        <v>0</v>
      </c>
      <c r="AC43">
        <f t="shared" si="0"/>
        <v>2.2253310909995028</v>
      </c>
      <c r="AD43">
        <f t="shared" si="1"/>
        <v>250.65320197712578</v>
      </c>
      <c r="AE43">
        <f>'IDT-1'!E43</f>
        <v>0</v>
      </c>
      <c r="AF43" s="26"/>
      <c r="AG43">
        <f t="shared" si="2"/>
        <v>295.65320197712578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48.31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2.826606133287648</v>
      </c>
      <c r="F44">
        <f>GT_Spot!S44</f>
        <v>0</v>
      </c>
      <c r="G44">
        <f>PPCL_NG!S44</f>
        <v>36.36</v>
      </c>
      <c r="H44">
        <f>PPCL_Spot!S44</f>
        <v>43.94</v>
      </c>
      <c r="I44">
        <f>Bawana_NG!S44</f>
        <v>31.04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79.19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11.23</v>
      </c>
      <c r="AB44" s="117">
        <f>-STOA!Q44</f>
        <v>0</v>
      </c>
      <c r="AC44">
        <f t="shared" si="0"/>
        <v>2.4975861339729315</v>
      </c>
      <c r="AD44">
        <f t="shared" si="1"/>
        <v>281.31901999931466</v>
      </c>
      <c r="AE44">
        <f>'IDT-1'!E44</f>
        <v>0</v>
      </c>
      <c r="AF44" s="26"/>
      <c r="AG44">
        <f t="shared" si="2"/>
        <v>326.31901999931466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79.23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2.9279910867329448</v>
      </c>
      <c r="F45">
        <f>GT_Spot!S45</f>
        <v>0</v>
      </c>
      <c r="G45">
        <f>PPCL_NG!S45</f>
        <v>36.36</v>
      </c>
      <c r="H45">
        <f>PPCL_Spot!S45</f>
        <v>43.94</v>
      </c>
      <c r="I45">
        <f>Bawana_NG!S45</f>
        <v>31.04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79.19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11.23</v>
      </c>
      <c r="AB45" s="117">
        <f>-STOA!Q45</f>
        <v>0</v>
      </c>
      <c r="AC45">
        <f t="shared" si="0"/>
        <v>2.5495183215632498</v>
      </c>
      <c r="AD45">
        <f t="shared" si="1"/>
        <v>287.16847276516967</v>
      </c>
      <c r="AE45">
        <f>'IDT-1'!E45</f>
        <v>0</v>
      </c>
      <c r="AF45" s="26"/>
      <c r="AG45">
        <f t="shared" si="2"/>
        <v>332.16847276516967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85.03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2.9279910867329448</v>
      </c>
      <c r="F46">
        <f>GT_Spot!S46</f>
        <v>0</v>
      </c>
      <c r="G46">
        <f>PPCL_NG!S46</f>
        <v>36.36</v>
      </c>
      <c r="H46">
        <f>PPCL_Spot!S46</f>
        <v>43.94</v>
      </c>
      <c r="I46">
        <f>Bawana_NG!S46</f>
        <v>31.04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79.19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11.23</v>
      </c>
      <c r="AB46" s="117">
        <f>-STOA!Q46</f>
        <v>0</v>
      </c>
      <c r="AC46">
        <f t="shared" si="0"/>
        <v>2.6004703215632499</v>
      </c>
      <c r="AD46">
        <f t="shared" si="1"/>
        <v>292.90752076516964</v>
      </c>
      <c r="AE46">
        <f>'IDT-1'!E46</f>
        <v>0</v>
      </c>
      <c r="AF46" s="26"/>
      <c r="AG46">
        <f t="shared" si="2"/>
        <v>337.90752076516964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90.82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2.9279910867329448</v>
      </c>
      <c r="F47">
        <f>GT_Spot!S47</f>
        <v>0</v>
      </c>
      <c r="G47">
        <f>PPCL_NG!S47</f>
        <v>36.36</v>
      </c>
      <c r="H47">
        <f>PPCL_Spot!S47</f>
        <v>43.94</v>
      </c>
      <c r="I47">
        <f>Bawana_NG!S47</f>
        <v>31.04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79.19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13.45</v>
      </c>
      <c r="AB47" s="117">
        <f>-STOA!Q47</f>
        <v>0</v>
      </c>
      <c r="AC47">
        <f t="shared" si="0"/>
        <v>2.3564463215632498</v>
      </c>
      <c r="AD47">
        <f t="shared" si="1"/>
        <v>265.4215447651697</v>
      </c>
      <c r="AE47">
        <f>'IDT-1'!E47</f>
        <v>0</v>
      </c>
      <c r="AF47" s="26"/>
      <c r="AG47">
        <f t="shared" si="2"/>
        <v>310.4215447651697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60.87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2.9279910867329448</v>
      </c>
      <c r="F48">
        <f>GT_Spot!S48</f>
        <v>0</v>
      </c>
      <c r="G48">
        <f>PPCL_NG!S48</f>
        <v>36.36</v>
      </c>
      <c r="H48">
        <f>PPCL_Spot!S48</f>
        <v>43.94</v>
      </c>
      <c r="I48">
        <f>Bawana_NG!S48</f>
        <v>31.04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79.19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13.24</v>
      </c>
      <c r="AB48" s="117">
        <f>-STOA!Q48</f>
        <v>0</v>
      </c>
      <c r="AC48">
        <f t="shared" si="0"/>
        <v>2.6352303215632502</v>
      </c>
      <c r="AD48">
        <f t="shared" si="1"/>
        <v>296.82276076516968</v>
      </c>
      <c r="AE48">
        <f>'IDT-1'!E48</f>
        <v>0</v>
      </c>
      <c r="AF48" s="26"/>
      <c r="AG48">
        <f t="shared" si="2"/>
        <v>341.82276076516968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92.76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2.8665581634401236</v>
      </c>
      <c r="F49">
        <f>GT_Spot!S49</f>
        <v>0</v>
      </c>
      <c r="G49">
        <f>PPCL_NG!S49</f>
        <v>36.36</v>
      </c>
      <c r="H49">
        <f>PPCL_Spot!S49</f>
        <v>43.94</v>
      </c>
      <c r="I49">
        <f>Bawana_NG!S49</f>
        <v>31.04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79.239999999999995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13.24</v>
      </c>
      <c r="AB49" s="117">
        <f>-STOA!Q49</f>
        <v>0</v>
      </c>
      <c r="AC49">
        <f t="shared" si="0"/>
        <v>2.6690977118382735</v>
      </c>
      <c r="AD49">
        <f t="shared" si="1"/>
        <v>300.63746045160184</v>
      </c>
      <c r="AE49">
        <f>'IDT-1'!E49</f>
        <v>0</v>
      </c>
      <c r="AF49" s="26"/>
      <c r="AG49">
        <f t="shared" si="2"/>
        <v>345.63746045160184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96.62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2.8665581634401236</v>
      </c>
      <c r="F50">
        <f>GT_Spot!S50</f>
        <v>0</v>
      </c>
      <c r="G50">
        <f>PPCL_NG!S50</f>
        <v>36.36</v>
      </c>
      <c r="H50">
        <f>PPCL_Spot!S50</f>
        <v>43.94</v>
      </c>
      <c r="I50">
        <f>Bawana_NG!S50</f>
        <v>31.04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79.239999999999995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13.24</v>
      </c>
      <c r="AB50" s="117">
        <f>-STOA!Q50</f>
        <v>0</v>
      </c>
      <c r="AC50">
        <f t="shared" si="0"/>
        <v>2.6690977118382735</v>
      </c>
      <c r="AD50">
        <f t="shared" si="1"/>
        <v>300.63746045160184</v>
      </c>
      <c r="AE50">
        <f>'IDT-1'!E50</f>
        <v>0</v>
      </c>
      <c r="AF50" s="26"/>
      <c r="AG50">
        <f t="shared" si="2"/>
        <v>345.63746045160184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96.62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1.6327853303825481</v>
      </c>
      <c r="F51">
        <f>GT_Spot!S51</f>
        <v>0</v>
      </c>
      <c r="G51">
        <f>PPCL_NG!S51</f>
        <v>36.36</v>
      </c>
      <c r="H51">
        <f>PPCL_Spot!S51</f>
        <v>43.94</v>
      </c>
      <c r="I51">
        <f>Bawana_NG!S51</f>
        <v>31.04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79.289999999999992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13.24</v>
      </c>
      <c r="AB51" s="117">
        <f>-STOA!Q51</f>
        <v>0</v>
      </c>
      <c r="AC51">
        <f t="shared" si="0"/>
        <v>2.4376245109073666</v>
      </c>
      <c r="AD51">
        <f t="shared" si="1"/>
        <v>274.56516081947518</v>
      </c>
      <c r="AE51">
        <f>'IDT-1'!E51</f>
        <v>0</v>
      </c>
      <c r="AF51" s="26"/>
      <c r="AG51">
        <f t="shared" si="2"/>
        <v>319.56516081947518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71.5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1.6327853303825481</v>
      </c>
      <c r="F52">
        <f>GT_Spot!S52</f>
        <v>0</v>
      </c>
      <c r="G52">
        <f>PPCL_NG!S52</f>
        <v>36.36</v>
      </c>
      <c r="H52">
        <f>PPCL_Spot!S52</f>
        <v>43.94</v>
      </c>
      <c r="I52">
        <f>Bawana_NG!S52</f>
        <v>31.04</v>
      </c>
      <c r="J52">
        <f>Bawana_RLNG!S52</f>
        <v>0</v>
      </c>
      <c r="K52">
        <f>Bawana_Spot!S52</f>
        <v>10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79.289999999999992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13.24</v>
      </c>
      <c r="AB52" s="117">
        <f>-STOA!Q52</f>
        <v>0</v>
      </c>
      <c r="AC52">
        <f t="shared" si="0"/>
        <v>2.7806485109073664</v>
      </c>
      <c r="AD52">
        <f t="shared" si="1"/>
        <v>313.20213681947519</v>
      </c>
      <c r="AE52">
        <f>'IDT-1'!E52</f>
        <v>0</v>
      </c>
      <c r="AF52" s="26"/>
      <c r="AG52">
        <f t="shared" si="2"/>
        <v>358.20213681947519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100.48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1.6327853303825481</v>
      </c>
      <c r="F53">
        <f>GT_Spot!S53</f>
        <v>0</v>
      </c>
      <c r="G53">
        <f>PPCL_NG!S53</f>
        <v>36.36</v>
      </c>
      <c r="H53">
        <f>PPCL_Spot!S53</f>
        <v>43.94</v>
      </c>
      <c r="I53">
        <f>Bawana_NG!S53</f>
        <v>31.04</v>
      </c>
      <c r="J53">
        <f>Bawana_RLNG!S53</f>
        <v>0</v>
      </c>
      <c r="K53">
        <f>Bawana_Spot!S53</f>
        <v>10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79.289999999999992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13.24</v>
      </c>
      <c r="AB53" s="117">
        <f>-STOA!Q53</f>
        <v>0</v>
      </c>
      <c r="AC53">
        <f t="shared" si="0"/>
        <v>2.7636645109073665</v>
      </c>
      <c r="AD53">
        <f t="shared" si="1"/>
        <v>311.28912081947522</v>
      </c>
      <c r="AE53">
        <f>'IDT-1'!E53</f>
        <v>0</v>
      </c>
      <c r="AF53" s="26"/>
      <c r="AG53">
        <f t="shared" si="2"/>
        <v>356.28912081947522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98.55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1.6327853303825481</v>
      </c>
      <c r="F54">
        <f>GT_Spot!S54</f>
        <v>0</v>
      </c>
      <c r="G54">
        <f>PPCL_NG!S54</f>
        <v>36.36</v>
      </c>
      <c r="H54">
        <f>PPCL_Spot!S54</f>
        <v>43.94</v>
      </c>
      <c r="I54">
        <f>Bawana_NG!S54</f>
        <v>31.04</v>
      </c>
      <c r="J54">
        <f>Bawana_RLNG!S54</f>
        <v>0</v>
      </c>
      <c r="K54">
        <f>Bawana_Spot!S54</f>
        <v>10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79.139999999999986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13.24</v>
      </c>
      <c r="AB54" s="117">
        <f>-STOA!Q54</f>
        <v>0</v>
      </c>
      <c r="AC54">
        <f t="shared" si="0"/>
        <v>2.7708805109073666</v>
      </c>
      <c r="AD54">
        <f t="shared" si="1"/>
        <v>312.10190481947518</v>
      </c>
      <c r="AE54">
        <f>'IDT-1'!E54</f>
        <v>0</v>
      </c>
      <c r="AF54" s="26"/>
      <c r="AG54">
        <f t="shared" si="2"/>
        <v>357.10190481947518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99.52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1.6327853303825481</v>
      </c>
      <c r="F55">
        <f>GT_Spot!S55</f>
        <v>0</v>
      </c>
      <c r="G55">
        <f>PPCL_NG!S55</f>
        <v>36.36</v>
      </c>
      <c r="H55">
        <f>PPCL_Spot!S55</f>
        <v>43.94</v>
      </c>
      <c r="I55">
        <f>Bawana_NG!S55</f>
        <v>31.04</v>
      </c>
      <c r="J55">
        <f>Bawana_RLNG!S55</f>
        <v>0</v>
      </c>
      <c r="K55">
        <f>Bawana_Spot!S55</f>
        <v>2.1601230418684136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79.139999999999986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13.24</v>
      </c>
      <c r="AB55" s="117">
        <f>-STOA!Q55</f>
        <v>0</v>
      </c>
      <c r="AC55">
        <f t="shared" si="0"/>
        <v>2.4638495936758087</v>
      </c>
      <c r="AD55">
        <f t="shared" si="1"/>
        <v>277.51905877857513</v>
      </c>
      <c r="AE55">
        <f>'IDT-1'!E55</f>
        <v>0</v>
      </c>
      <c r="AF55" s="26"/>
      <c r="AG55">
        <f t="shared" si="2"/>
        <v>322.51905877857513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72.47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1.6327853303825481</v>
      </c>
      <c r="F56">
        <f>GT_Spot!S56</f>
        <v>0</v>
      </c>
      <c r="G56">
        <f>PPCL_NG!S56</f>
        <v>36.36</v>
      </c>
      <c r="H56">
        <f>PPCL_Spot!S56</f>
        <v>43.94</v>
      </c>
      <c r="I56">
        <f>Bawana_NG!S56</f>
        <v>31.04</v>
      </c>
      <c r="J56">
        <f>Bawana_RLNG!S56</f>
        <v>0</v>
      </c>
      <c r="K56">
        <f>Bawana_Spot!S56</f>
        <v>9.9994379180484501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79.139999999999986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13.24</v>
      </c>
      <c r="AB56" s="117">
        <f>-STOA!Q56</f>
        <v>0</v>
      </c>
      <c r="AC56">
        <f t="shared" si="0"/>
        <v>2.7793235645861927</v>
      </c>
      <c r="AD56">
        <f t="shared" si="1"/>
        <v>313.05289968384477</v>
      </c>
      <c r="AE56">
        <f>'IDT-1'!E56</f>
        <v>0</v>
      </c>
      <c r="AF56" s="26"/>
      <c r="AG56">
        <f t="shared" si="2"/>
        <v>358.05289968384477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100.48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1.6327853303825481</v>
      </c>
      <c r="F57">
        <f>GT_Spot!S57</f>
        <v>0</v>
      </c>
      <c r="G57">
        <f>PPCL_NG!S57</f>
        <v>36.36</v>
      </c>
      <c r="H57">
        <f>PPCL_Spot!S57</f>
        <v>43.94</v>
      </c>
      <c r="I57">
        <f>Bawana_NG!S57</f>
        <v>31.04</v>
      </c>
      <c r="J57">
        <f>Bawana_RLNG!S57</f>
        <v>0</v>
      </c>
      <c r="K57">
        <f>Bawana_Spot!S57</f>
        <v>9.9994379180484501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79.139999999999986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13.24</v>
      </c>
      <c r="AB57" s="117">
        <f>-STOA!Q57</f>
        <v>0</v>
      </c>
      <c r="AC57">
        <f t="shared" si="0"/>
        <v>2.7623395645861928</v>
      </c>
      <c r="AD57">
        <f t="shared" si="1"/>
        <v>311.1398836838448</v>
      </c>
      <c r="AE57">
        <f>'IDT-1'!E57</f>
        <v>0</v>
      </c>
      <c r="AF57" s="26"/>
      <c r="AG57">
        <f t="shared" si="2"/>
        <v>356.1398836838448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98.55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1.6327853303825481</v>
      </c>
      <c r="F58">
        <f>GT_Spot!S58</f>
        <v>0</v>
      </c>
      <c r="G58">
        <f>PPCL_NG!S58</f>
        <v>36.36</v>
      </c>
      <c r="H58">
        <f>PPCL_Spot!S58</f>
        <v>43.94</v>
      </c>
      <c r="I58">
        <f>Bawana_NG!S58</f>
        <v>31.04</v>
      </c>
      <c r="J58">
        <f>Bawana_RLNG!S58</f>
        <v>0</v>
      </c>
      <c r="K58">
        <f>Bawana_Spot!S58</f>
        <v>9.9994379180484501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79.139999999999986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13.24</v>
      </c>
      <c r="AB58" s="117">
        <f>-STOA!Q58</f>
        <v>0</v>
      </c>
      <c r="AC58">
        <f t="shared" si="0"/>
        <v>2.7623395645861928</v>
      </c>
      <c r="AD58">
        <f t="shared" si="1"/>
        <v>311.1398836838448</v>
      </c>
      <c r="AE58">
        <f>'IDT-1'!E58</f>
        <v>0</v>
      </c>
      <c r="AF58" s="26"/>
      <c r="AG58">
        <f t="shared" si="2"/>
        <v>356.1398836838448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98.55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1.5120352250489237</v>
      </c>
      <c r="F59">
        <f>GT_Spot!S59</f>
        <v>0</v>
      </c>
      <c r="G59">
        <f>PPCL_NG!S59</f>
        <v>36.36</v>
      </c>
      <c r="H59">
        <f>PPCL_Spot!S59</f>
        <v>43.94</v>
      </c>
      <c r="I59">
        <f>Bawana_NG!S59</f>
        <v>31.04</v>
      </c>
      <c r="J59">
        <f>Bawana_RLNG!S59</f>
        <v>0</v>
      </c>
      <c r="K59">
        <f>Bawana_Spot!S59</f>
        <v>2.1601230418684136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79.199999999999989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13.24</v>
      </c>
      <c r="AB59" s="117">
        <f>-STOA!Q59</f>
        <v>0</v>
      </c>
      <c r="AC59">
        <f t="shared" si="0"/>
        <v>2.7948989927488728</v>
      </c>
      <c r="AD59">
        <f t="shared" si="1"/>
        <v>314.80725927416847</v>
      </c>
      <c r="AE59">
        <f>'IDT-1'!E59</f>
        <v>0</v>
      </c>
      <c r="AF59" s="26"/>
      <c r="AG59">
        <f t="shared" si="2"/>
        <v>314.80725927416847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110.15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1.5120352250489237</v>
      </c>
      <c r="F60">
        <f>GT_Spot!S60</f>
        <v>0</v>
      </c>
      <c r="G60">
        <f>PPCL_NG!S60</f>
        <v>36.36</v>
      </c>
      <c r="H60">
        <f>PPCL_Spot!S60</f>
        <v>43.94</v>
      </c>
      <c r="I60">
        <f>Bawana_NG!S60</f>
        <v>31.04</v>
      </c>
      <c r="J60">
        <f>Bawana_RLNG!S60</f>
        <v>0</v>
      </c>
      <c r="K60">
        <f>Bawana_Spot!S60</f>
        <v>18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79.199999999999989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13.24</v>
      </c>
      <c r="AB60" s="117">
        <f>-STOA!Q60</f>
        <v>0</v>
      </c>
      <c r="AC60">
        <f t="shared" si="0"/>
        <v>3.1978499099804303</v>
      </c>
      <c r="AD60">
        <f t="shared" si="1"/>
        <v>360.19418531506847</v>
      </c>
      <c r="AE60">
        <f>'IDT-1'!E60</f>
        <v>0</v>
      </c>
      <c r="AF60" s="26"/>
      <c r="AG60">
        <f t="shared" si="2"/>
        <v>360.19418531506847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140.1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1.5120352250489237</v>
      </c>
      <c r="F61">
        <f>GT_Spot!S61</f>
        <v>0</v>
      </c>
      <c r="G61">
        <f>PPCL_NG!S61</f>
        <v>36.36</v>
      </c>
      <c r="H61">
        <f>PPCL_Spot!S61</f>
        <v>43.94</v>
      </c>
      <c r="I61">
        <f>Bawana_NG!S61</f>
        <v>31.04</v>
      </c>
      <c r="J61">
        <f>Bawana_RLNG!S61</f>
        <v>0</v>
      </c>
      <c r="K61">
        <f>Bawana_Spot!S61</f>
        <v>18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79.199999999999989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14.31</v>
      </c>
      <c r="AB61" s="117">
        <f>-STOA!Q61</f>
        <v>0</v>
      </c>
      <c r="AC61">
        <f t="shared" si="0"/>
        <v>3.2497699099804307</v>
      </c>
      <c r="AD61">
        <f t="shared" si="1"/>
        <v>366.04226531506851</v>
      </c>
      <c r="AE61">
        <f>'IDT-1'!E61</f>
        <v>0</v>
      </c>
      <c r="AF61" s="26"/>
      <c r="AG61">
        <f t="shared" si="2"/>
        <v>366.04226531506851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144.93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1.5120352250489237</v>
      </c>
      <c r="F62">
        <f>GT_Spot!S62</f>
        <v>0</v>
      </c>
      <c r="G62">
        <f>PPCL_NG!S62</f>
        <v>36.36</v>
      </c>
      <c r="H62">
        <f>PPCL_Spot!S62</f>
        <v>43.94</v>
      </c>
      <c r="I62">
        <f>Bawana_NG!S62</f>
        <v>31.04</v>
      </c>
      <c r="J62">
        <f>Bawana_RLNG!S62</f>
        <v>0</v>
      </c>
      <c r="K62">
        <f>Bawana_Spot!S62</f>
        <v>18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79.099999999999994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14.27</v>
      </c>
      <c r="AB62" s="117">
        <f>-STOA!Q62</f>
        <v>0</v>
      </c>
      <c r="AC62">
        <f t="shared" si="0"/>
        <v>3.2655219099804311</v>
      </c>
      <c r="AD62">
        <f t="shared" si="1"/>
        <v>367.81651331506851</v>
      </c>
      <c r="AE62">
        <f>'IDT-1'!E62</f>
        <v>0</v>
      </c>
      <c r="AF62" s="26"/>
      <c r="AG62">
        <f t="shared" si="2"/>
        <v>367.81651331506851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146.86000000000001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1.5120352250489237</v>
      </c>
      <c r="F63">
        <f>GT_Spot!S63</f>
        <v>0</v>
      </c>
      <c r="G63">
        <f>PPCL_NG!S63</f>
        <v>36.36</v>
      </c>
      <c r="H63">
        <f>PPCL_Spot!S63</f>
        <v>43.94</v>
      </c>
      <c r="I63">
        <f>Bawana_NG!S63</f>
        <v>31.04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79.099999999999994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14.370000000000001</v>
      </c>
      <c r="AB63" s="117">
        <f>-STOA!Q63</f>
        <v>0</v>
      </c>
      <c r="AC63">
        <f t="shared" si="0"/>
        <v>2.8699619099804305</v>
      </c>
      <c r="AD63">
        <f t="shared" si="1"/>
        <v>323.26207331506851</v>
      </c>
      <c r="AE63">
        <f>'IDT-1'!E63</f>
        <v>0</v>
      </c>
      <c r="AF63" s="26"/>
      <c r="AG63">
        <f t="shared" si="2"/>
        <v>323.26207331506851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119.81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1.6124387855044073</v>
      </c>
      <c r="F64">
        <f>GT_Spot!S64</f>
        <v>0</v>
      </c>
      <c r="G64">
        <f>PPCL_NG!S64</f>
        <v>36.36</v>
      </c>
      <c r="H64">
        <f>PPCL_Spot!S64</f>
        <v>43.94</v>
      </c>
      <c r="I64">
        <f>Bawana_NG!S64</f>
        <v>31.04</v>
      </c>
      <c r="J64">
        <f>Bawana_RLNG!S64</f>
        <v>0</v>
      </c>
      <c r="K64">
        <f>Bawana_Spot!S64</f>
        <v>10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79.099999999999994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14.56</v>
      </c>
      <c r="AB64" s="117">
        <f>-STOA!Q64</f>
        <v>0</v>
      </c>
      <c r="AC64">
        <f t="shared" si="0"/>
        <v>3.2156294613124388</v>
      </c>
      <c r="AD64">
        <f t="shared" si="1"/>
        <v>362.19680932419192</v>
      </c>
      <c r="AE64">
        <f>'IDT-1'!E64</f>
        <v>0</v>
      </c>
      <c r="AF64" s="26"/>
      <c r="AG64">
        <f t="shared" si="2"/>
        <v>362.19680932419192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148.80000000000001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1.6124387855044073</v>
      </c>
      <c r="F65">
        <f>GT_Spot!S65</f>
        <v>0</v>
      </c>
      <c r="G65">
        <f>PPCL_NG!S65</f>
        <v>36.36</v>
      </c>
      <c r="H65">
        <f>PPCL_Spot!S65</f>
        <v>43.94</v>
      </c>
      <c r="I65">
        <f>Bawana_NG!S65</f>
        <v>31.04</v>
      </c>
      <c r="J65">
        <f>Bawana_RLNG!S65</f>
        <v>0</v>
      </c>
      <c r="K65">
        <f>Bawana_Spot!S65</f>
        <v>10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79.13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14.56</v>
      </c>
      <c r="AB65" s="117">
        <f>-STOA!Q65</f>
        <v>0</v>
      </c>
      <c r="AC65">
        <f t="shared" si="0"/>
        <v>3.2243414613124388</v>
      </c>
      <c r="AD65">
        <f t="shared" si="1"/>
        <v>363.17809732419192</v>
      </c>
      <c r="AE65">
        <f>'IDT-1'!E65</f>
        <v>0</v>
      </c>
      <c r="AF65" s="26"/>
      <c r="AG65">
        <f t="shared" si="2"/>
        <v>363.17809732419192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149.76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1.6124387855044073</v>
      </c>
      <c r="F66">
        <f>GT_Spot!S66</f>
        <v>0</v>
      </c>
      <c r="G66">
        <f>PPCL_NG!S66</f>
        <v>36.36</v>
      </c>
      <c r="H66">
        <f>PPCL_Spot!S66</f>
        <v>43.94</v>
      </c>
      <c r="I66">
        <f>Bawana_NG!S66</f>
        <v>31.04</v>
      </c>
      <c r="J66">
        <f>Bawana_RLNG!S66</f>
        <v>0</v>
      </c>
      <c r="K66">
        <f>Bawana_Spot!S66</f>
        <v>10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79.13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15.440000000000001</v>
      </c>
      <c r="AB66" s="117">
        <f>-STOA!Q66</f>
        <v>0</v>
      </c>
      <c r="AC66">
        <f t="shared" si="0"/>
        <v>3.2065654613124392</v>
      </c>
      <c r="AD66">
        <f t="shared" si="1"/>
        <v>361.17587332419197</v>
      </c>
      <c r="AE66">
        <f>'IDT-1'!E66</f>
        <v>0</v>
      </c>
      <c r="AF66" s="26"/>
      <c r="AG66">
        <f t="shared" si="2"/>
        <v>361.17587332419197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146.86000000000001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1.5120352250489237</v>
      </c>
      <c r="F67">
        <f>GT_Spot!S67</f>
        <v>0</v>
      </c>
      <c r="G67">
        <f>PPCL_NG!S67</f>
        <v>36.36</v>
      </c>
      <c r="H67">
        <f>PPCL_Spot!S67</f>
        <v>43.94</v>
      </c>
      <c r="I67">
        <f>Bawana_NG!S67</f>
        <v>31.04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79.13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15.7</v>
      </c>
      <c r="AB67" s="117">
        <f>-STOA!Q67</f>
        <v>0</v>
      </c>
      <c r="AC67">
        <f t="shared" si="0"/>
        <v>2.8308899099804306</v>
      </c>
      <c r="AD67">
        <f t="shared" si="1"/>
        <v>318.86114531506848</v>
      </c>
      <c r="AE67">
        <f>'IDT-1'!E67</f>
        <v>0</v>
      </c>
      <c r="AF67" s="26"/>
      <c r="AG67">
        <f t="shared" si="2"/>
        <v>318.86114531506848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114.01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1.5120352250489237</v>
      </c>
      <c r="F68">
        <f>GT_Spot!S68</f>
        <v>0</v>
      </c>
      <c r="G68">
        <f>PPCL_NG!S68</f>
        <v>36.36</v>
      </c>
      <c r="H68">
        <f>PPCL_Spot!S68</f>
        <v>43.94</v>
      </c>
      <c r="I68">
        <f>Bawana_NG!S68</f>
        <v>31.04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79.13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15.7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3.0519459099804305</v>
      </c>
      <c r="AD68">
        <f t="shared" ref="AD68:AD98" si="4">SUM(B68:AB68,AI68:AR68)-AC68</f>
        <v>343.76008931506851</v>
      </c>
      <c r="AE68">
        <f>'IDT-1'!E68</f>
        <v>0</v>
      </c>
      <c r="AF68" s="26"/>
      <c r="AG68">
        <f t="shared" ref="AG68:AG98" si="5">SUM(AD68:AF68)+AT68</f>
        <v>343.76008931506851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139.13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1.5120352250489237</v>
      </c>
      <c r="F69">
        <f>GT_Spot!S69</f>
        <v>0</v>
      </c>
      <c r="G69">
        <f>PPCL_NG!S69</f>
        <v>36.36</v>
      </c>
      <c r="H69">
        <f>PPCL_Spot!S69</f>
        <v>43.94</v>
      </c>
      <c r="I69">
        <f>Bawana_NG!S69</f>
        <v>31.04</v>
      </c>
      <c r="J69">
        <f>Bawana_RLNG!S69</f>
        <v>0</v>
      </c>
      <c r="K69">
        <f>Bawana_Spot!S69</f>
        <v>15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79.13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15.7</v>
      </c>
      <c r="AB69" s="117">
        <f>-STOA!Q69</f>
        <v>0</v>
      </c>
      <c r="AC69">
        <f t="shared" si="3"/>
        <v>3.1414419099804309</v>
      </c>
      <c r="AD69">
        <f t="shared" si="4"/>
        <v>353.84059331506847</v>
      </c>
      <c r="AE69">
        <f>'IDT-1'!E69</f>
        <v>0</v>
      </c>
      <c r="AF69" s="26"/>
      <c r="AG69">
        <f t="shared" si="5"/>
        <v>353.84059331506847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134.30000000000001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1.5120352250489237</v>
      </c>
      <c r="F70">
        <f>GT_Spot!S70</f>
        <v>0</v>
      </c>
      <c r="G70">
        <f>PPCL_NG!S70</f>
        <v>36.36</v>
      </c>
      <c r="H70">
        <f>PPCL_Spot!S70</f>
        <v>43.94</v>
      </c>
      <c r="I70">
        <f>Bawana_NG!S70</f>
        <v>31.04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79.13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16.840000000000003</v>
      </c>
      <c r="AB70" s="117">
        <f>-STOA!Q70</f>
        <v>0</v>
      </c>
      <c r="AC70">
        <f t="shared" si="3"/>
        <v>2.9684339099804307</v>
      </c>
      <c r="AD70">
        <f t="shared" si="4"/>
        <v>334.35360131506849</v>
      </c>
      <c r="AE70">
        <f>'IDT-1'!E70</f>
        <v>0</v>
      </c>
      <c r="AF70" s="26"/>
      <c r="AG70">
        <f t="shared" si="5"/>
        <v>334.35360131506849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128.5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1.5630214917825538</v>
      </c>
      <c r="F71">
        <f>GT_Spot!S71</f>
        <v>0</v>
      </c>
      <c r="G71">
        <f>PPCL_NG!S71</f>
        <v>36.36</v>
      </c>
      <c r="H71">
        <f>PPCL_Spot!S71</f>
        <v>43.94</v>
      </c>
      <c r="I71">
        <f>Bawana_NG!S71</f>
        <v>31.04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79.13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18.72</v>
      </c>
      <c r="AB71" s="117">
        <f>-STOA!Q71</f>
        <v>0</v>
      </c>
      <c r="AC71">
        <f t="shared" si="3"/>
        <v>2.6453945891276862</v>
      </c>
      <c r="AD71">
        <f t="shared" si="4"/>
        <v>297.96762690265484</v>
      </c>
      <c r="AE71">
        <f>'IDT-1'!E71</f>
        <v>0</v>
      </c>
      <c r="AF71" s="26"/>
      <c r="AG71">
        <f t="shared" si="5"/>
        <v>297.96762690265484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89.86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1.5630214917825538</v>
      </c>
      <c r="F72">
        <f>GT_Spot!S72</f>
        <v>0</v>
      </c>
      <c r="G72">
        <f>PPCL_NG!S72</f>
        <v>36.36</v>
      </c>
      <c r="H72">
        <f>PPCL_Spot!S72</f>
        <v>43.94</v>
      </c>
      <c r="I72">
        <f>Bawana_NG!S72</f>
        <v>31.04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79.13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18.830000000000002</v>
      </c>
      <c r="AB72" s="117">
        <f>-STOA!Q72</f>
        <v>0</v>
      </c>
      <c r="AC72">
        <f t="shared" si="3"/>
        <v>2.7993945891276866</v>
      </c>
      <c r="AD72">
        <f t="shared" si="4"/>
        <v>315.31362690265485</v>
      </c>
      <c r="AE72">
        <f>'IDT-1'!E72</f>
        <v>0</v>
      </c>
      <c r="AF72" s="26"/>
      <c r="AG72">
        <f t="shared" si="5"/>
        <v>315.31362690265485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107.25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1.5630214917825538</v>
      </c>
      <c r="F73">
        <f>GT_Spot!S73</f>
        <v>0</v>
      </c>
      <c r="G73">
        <f>PPCL_NG!S73</f>
        <v>36.36</v>
      </c>
      <c r="H73">
        <f>PPCL_Spot!S73</f>
        <v>43.94</v>
      </c>
      <c r="I73">
        <f>Bawana_NG!S73</f>
        <v>31.04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79.13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18.830000000000002</v>
      </c>
      <c r="AB73" s="117">
        <f>-STOA!Q73</f>
        <v>0</v>
      </c>
      <c r="AC73">
        <f t="shared" si="3"/>
        <v>2.6888665891276866</v>
      </c>
      <c r="AD73">
        <f t="shared" si="4"/>
        <v>302.86415490265483</v>
      </c>
      <c r="AE73">
        <f>'IDT-1'!E73</f>
        <v>0</v>
      </c>
      <c r="AF73" s="26"/>
      <c r="AG73">
        <f t="shared" si="5"/>
        <v>302.86415490265483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94.69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1.5630214917825538</v>
      </c>
      <c r="F74">
        <f>GT_Spot!S74</f>
        <v>0</v>
      </c>
      <c r="G74">
        <f>PPCL_NG!S74</f>
        <v>36.36</v>
      </c>
      <c r="H74">
        <f>PPCL_Spot!S74</f>
        <v>43.94</v>
      </c>
      <c r="I74">
        <f>Bawana_NG!S74</f>
        <v>31.04</v>
      </c>
      <c r="J74">
        <f>Bawana_RLNG!S74</f>
        <v>0</v>
      </c>
      <c r="K74">
        <f>Bawana_Spot!S74</f>
        <v>15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79.13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19.660000000000004</v>
      </c>
      <c r="AB74" s="117">
        <f>-STOA!Q74</f>
        <v>0</v>
      </c>
      <c r="AC74">
        <f t="shared" si="3"/>
        <v>2.7176425891276867</v>
      </c>
      <c r="AD74">
        <f t="shared" si="4"/>
        <v>306.10537890265482</v>
      </c>
      <c r="AE74">
        <f>'IDT-1'!E74</f>
        <v>0</v>
      </c>
      <c r="AF74" s="26"/>
      <c r="AG74">
        <f t="shared" si="5"/>
        <v>306.10537890265482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82.13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1.5780025284450063</v>
      </c>
      <c r="F75">
        <f>GT_Spot!S75</f>
        <v>0</v>
      </c>
      <c r="G75">
        <f>PPCL_NG!S75</f>
        <v>36.36</v>
      </c>
      <c r="H75">
        <f>PPCL_Spot!S75</f>
        <v>43.94</v>
      </c>
      <c r="I75">
        <f>Bawana_NG!S75</f>
        <v>31.04</v>
      </c>
      <c r="J75">
        <f>Bawana_RLNG!S75</f>
        <v>0</v>
      </c>
      <c r="K75">
        <f>Bawana_Spot!S75</f>
        <v>15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79.009999999999977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2.2460944222503159</v>
      </c>
      <c r="AD75">
        <f t="shared" si="4"/>
        <v>252.99190810619464</v>
      </c>
      <c r="AE75">
        <f>'IDT-1'!E75</f>
        <v>0</v>
      </c>
      <c r="AF75" s="26"/>
      <c r="AG75">
        <f t="shared" si="5"/>
        <v>252.99190810619464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47.34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1.5780025284450063</v>
      </c>
      <c r="F76">
        <f>GT_Spot!S76</f>
        <v>0</v>
      </c>
      <c r="G76">
        <f>PPCL_NG!S76</f>
        <v>36.36</v>
      </c>
      <c r="H76">
        <f>PPCL_Spot!S76</f>
        <v>43.94</v>
      </c>
      <c r="I76">
        <f>Bawana_NG!S76</f>
        <v>31.04</v>
      </c>
      <c r="J76">
        <f>Bawana_RLNG!S76</f>
        <v>0</v>
      </c>
      <c r="K76">
        <f>Bawana_Spot!S76</f>
        <v>15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79.009999999999977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2.4075744222503155</v>
      </c>
      <c r="AD76">
        <f t="shared" si="4"/>
        <v>271.1804281061946</v>
      </c>
      <c r="AE76">
        <f>'IDT-1'!E76</f>
        <v>0</v>
      </c>
      <c r="AF76" s="26"/>
      <c r="AG76">
        <f t="shared" si="5"/>
        <v>271.1804281061946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65.69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1.5780025284450063</v>
      </c>
      <c r="F77">
        <f>GT_Spot!S77</f>
        <v>0</v>
      </c>
      <c r="G77">
        <f>PPCL_NG!S77</f>
        <v>36.36</v>
      </c>
      <c r="H77">
        <f>PPCL_Spot!S77</f>
        <v>43.94</v>
      </c>
      <c r="I77">
        <f>Bawana_NG!S77</f>
        <v>31.04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79.009999999999977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14.3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2.198750422250316</v>
      </c>
      <c r="AD77">
        <f t="shared" si="4"/>
        <v>247.65925210619463</v>
      </c>
      <c r="AE77">
        <f>'IDT-1'!E77</f>
        <v>0</v>
      </c>
      <c r="AF77" s="26"/>
      <c r="AG77">
        <f t="shared" si="5"/>
        <v>247.65925210619463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42.66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1.5780025284450063</v>
      </c>
      <c r="F78">
        <f>GT_Spot!S78</f>
        <v>0</v>
      </c>
      <c r="G78">
        <f>PPCL_NG!S78</f>
        <v>36.36</v>
      </c>
      <c r="H78">
        <f>PPCL_Spot!S78</f>
        <v>43.94</v>
      </c>
      <c r="I78">
        <f>Bawana_NG!S78</f>
        <v>31.04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79.009999999999977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31.59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2.1388224222503158</v>
      </c>
      <c r="AD78">
        <f t="shared" si="4"/>
        <v>240.90918010619464</v>
      </c>
      <c r="AE78">
        <f>'IDT-1'!E78</f>
        <v>0</v>
      </c>
      <c r="AF78" s="26"/>
      <c r="AG78">
        <f t="shared" si="5"/>
        <v>240.90918010619464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18.559999999999999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1.5780025284450063</v>
      </c>
      <c r="F79">
        <f>GT_Spot!S79</f>
        <v>0</v>
      </c>
      <c r="G79">
        <f>PPCL_NG!S79</f>
        <v>36.36</v>
      </c>
      <c r="H79">
        <f>PPCL_Spot!S79</f>
        <v>43.94</v>
      </c>
      <c r="I79">
        <f>Bawana_NG!S79</f>
        <v>31.04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79.009999999999977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16.420000000000002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1.8419984222503158</v>
      </c>
      <c r="AD79">
        <f t="shared" si="4"/>
        <v>207.47600410619464</v>
      </c>
      <c r="AE79">
        <f>'IDT-1'!E79</f>
        <v>0</v>
      </c>
      <c r="AF79" s="26"/>
      <c r="AG79">
        <f t="shared" si="5"/>
        <v>207.47600410619464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1.5780025284450063</v>
      </c>
      <c r="F80">
        <f>GT_Spot!S80</f>
        <v>0</v>
      </c>
      <c r="G80">
        <f>PPCL_NG!S80</f>
        <v>36.36</v>
      </c>
      <c r="H80">
        <f>PPCL_Spot!S80</f>
        <v>43.94</v>
      </c>
      <c r="I80">
        <f>Bawana_NG!S80</f>
        <v>31.04</v>
      </c>
      <c r="J80">
        <f>Bawana_RLNG!S80</f>
        <v>0</v>
      </c>
      <c r="K80">
        <f>Bawana_Spot!S80</f>
        <v>18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79.009999999999977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41.54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2.2214544222503156</v>
      </c>
      <c r="AD80">
        <f t="shared" si="4"/>
        <v>250.21654810619464</v>
      </c>
      <c r="AE80">
        <f>'IDT-1'!E80</f>
        <v>0</v>
      </c>
      <c r="AF80" s="26"/>
      <c r="AG80">
        <f t="shared" si="5"/>
        <v>250.21654810619464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1.5780025284450063</v>
      </c>
      <c r="F81">
        <f>GT_Spot!S81</f>
        <v>0</v>
      </c>
      <c r="G81">
        <f>PPCL_NG!S81</f>
        <v>36.36</v>
      </c>
      <c r="H81">
        <f>PPCL_Spot!S81</f>
        <v>43.94</v>
      </c>
      <c r="I81">
        <f>Bawana_NG!S81</f>
        <v>31.04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79.169999999999987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36.72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2.0220464222503161</v>
      </c>
      <c r="AD81">
        <f t="shared" si="4"/>
        <v>227.75595610619465</v>
      </c>
      <c r="AE81">
        <f>'IDT-1'!E81</f>
        <v>0</v>
      </c>
      <c r="AF81" s="26"/>
      <c r="AG81">
        <f t="shared" si="5"/>
        <v>227.75595610619465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1.5780025284450063</v>
      </c>
      <c r="F82">
        <f>GT_Spot!S82</f>
        <v>0</v>
      </c>
      <c r="G82">
        <f>PPCL_NG!S82</f>
        <v>36.36</v>
      </c>
      <c r="H82">
        <f>PPCL_Spot!S82</f>
        <v>43.94</v>
      </c>
      <c r="I82">
        <f>Bawana_NG!S82</f>
        <v>31.04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79.16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32.85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1.9879024222503159</v>
      </c>
      <c r="AD82">
        <f t="shared" si="4"/>
        <v>223.91010010619465</v>
      </c>
      <c r="AE82">
        <f>'IDT-1'!E82</f>
        <v>0</v>
      </c>
      <c r="AF82" s="26"/>
      <c r="AG82">
        <f t="shared" si="5"/>
        <v>223.91010010619465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1.5780025284450063</v>
      </c>
      <c r="F83">
        <f>GT_Spot!S83</f>
        <v>0</v>
      </c>
      <c r="G83">
        <f>PPCL_NG!S83</f>
        <v>36.36</v>
      </c>
      <c r="H83">
        <f>PPCL_Spot!S83</f>
        <v>43.94</v>
      </c>
      <c r="I83">
        <f>Bawana_NG!S83</f>
        <v>31.04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79.16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71.489999999999995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2.3279344222503164</v>
      </c>
      <c r="AD83">
        <f t="shared" si="4"/>
        <v>262.21006810619468</v>
      </c>
      <c r="AE83">
        <f>'IDT-1'!E83</f>
        <v>0</v>
      </c>
      <c r="AF83" s="26"/>
      <c r="AG83">
        <f t="shared" si="5"/>
        <v>187.21006810619468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1.5780025284450063</v>
      </c>
      <c r="F84">
        <f>GT_Spot!S84</f>
        <v>0</v>
      </c>
      <c r="G84">
        <f>PPCL_NG!S84</f>
        <v>36.36</v>
      </c>
      <c r="H84">
        <f>PPCL_Spot!S84</f>
        <v>43.94</v>
      </c>
      <c r="I84">
        <f>Bawana_NG!S84</f>
        <v>31.04</v>
      </c>
      <c r="J84">
        <f>Bawana_RLNG!S84</f>
        <v>0</v>
      </c>
      <c r="K84">
        <f>Bawana_Spot!S84</f>
        <v>17.029391807435449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79.16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96.62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2.6989370701557482</v>
      </c>
      <c r="AD84">
        <f t="shared" si="4"/>
        <v>303.99845726572471</v>
      </c>
      <c r="AE84">
        <f>'IDT-1'!E84</f>
        <v>0</v>
      </c>
      <c r="AF84" s="26"/>
      <c r="AG84">
        <f t="shared" si="5"/>
        <v>228.99845726572471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1.5780025284450063</v>
      </c>
      <c r="F85">
        <f>GT_Spot!S85</f>
        <v>0</v>
      </c>
      <c r="G85">
        <f>PPCL_NG!S85</f>
        <v>36.36</v>
      </c>
      <c r="H85">
        <f>PPCL_Spot!S85</f>
        <v>43.94</v>
      </c>
      <c r="I85">
        <f>Bawana_NG!S85</f>
        <v>31.04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79.16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92.75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2.5150224222503161</v>
      </c>
      <c r="AD85">
        <f t="shared" si="4"/>
        <v>283.28298010619471</v>
      </c>
      <c r="AE85">
        <f>'IDT-1'!E85</f>
        <v>0</v>
      </c>
      <c r="AF85" s="26"/>
      <c r="AG85">
        <f t="shared" si="5"/>
        <v>208.28298010619471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1.5780025284450063</v>
      </c>
      <c r="F86">
        <f>GT_Spot!S86</f>
        <v>0</v>
      </c>
      <c r="G86">
        <f>PPCL_NG!S86</f>
        <v>36.36</v>
      </c>
      <c r="H86">
        <f>PPCL_Spot!S86</f>
        <v>44.029397898058797</v>
      </c>
      <c r="I86">
        <f>Bawana_NG!S86</f>
        <v>31.04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79.16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88.89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2.4818411237532341</v>
      </c>
      <c r="AD86">
        <f t="shared" si="4"/>
        <v>279.54555930275063</v>
      </c>
      <c r="AE86">
        <f>'IDT-1'!E86</f>
        <v>0</v>
      </c>
      <c r="AF86" s="26"/>
      <c r="AG86">
        <f t="shared" si="5"/>
        <v>204.54555930275063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1.5780025284450063</v>
      </c>
      <c r="F87">
        <f>GT_Spot!S87</f>
        <v>0</v>
      </c>
      <c r="G87">
        <f>PPCL_NG!S87</f>
        <v>36.36</v>
      </c>
      <c r="H87">
        <f>PPCL_Spot!S87</f>
        <v>43.94</v>
      </c>
      <c r="I87">
        <f>Bawana_NG!S87</f>
        <v>31.04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79.16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51.66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2.1534304222503158</v>
      </c>
      <c r="AD87">
        <f t="shared" si="4"/>
        <v>242.55457210619466</v>
      </c>
      <c r="AE87">
        <f>'IDT-1'!E87</f>
        <v>0</v>
      </c>
      <c r="AF87" s="26"/>
      <c r="AG87">
        <f t="shared" si="5"/>
        <v>167.55457210619466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1.5780025284450063</v>
      </c>
      <c r="F88">
        <f>GT_Spot!S88</f>
        <v>0</v>
      </c>
      <c r="G88">
        <f>PPCL_NG!S88</f>
        <v>36.36</v>
      </c>
      <c r="H88">
        <f>PPCL_Spot!S88</f>
        <v>43.94</v>
      </c>
      <c r="I88">
        <f>Bawana_NG!S88</f>
        <v>31.04</v>
      </c>
      <c r="J88">
        <f>Bawana_RLNG!S88</f>
        <v>0</v>
      </c>
      <c r="K88">
        <f>Bawana_Spot!S88</f>
        <v>14.16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79.16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72.400000000000006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2.4605504222503161</v>
      </c>
      <c r="AD88">
        <f t="shared" si="4"/>
        <v>277.14745210619469</v>
      </c>
      <c r="AE88">
        <f>'IDT-1'!E88</f>
        <v>0</v>
      </c>
      <c r="AF88" s="26"/>
      <c r="AG88">
        <f t="shared" si="5"/>
        <v>202.14745210619469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1.5780025284450063</v>
      </c>
      <c r="F89">
        <f>GT_Spot!S89</f>
        <v>0</v>
      </c>
      <c r="G89">
        <f>PPCL_NG!S89</f>
        <v>36.36</v>
      </c>
      <c r="H89">
        <f>PPCL_Spot!S89</f>
        <v>43.94</v>
      </c>
      <c r="I89">
        <f>Bawana_NG!S89</f>
        <v>31.04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79.16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66.73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2.2860464222503163</v>
      </c>
      <c r="AD89">
        <f t="shared" si="4"/>
        <v>257.49195610619472</v>
      </c>
      <c r="AE89">
        <f>'IDT-1'!E89</f>
        <v>0</v>
      </c>
      <c r="AF89" s="26"/>
      <c r="AG89">
        <f t="shared" si="5"/>
        <v>182.49195610619472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1.6280024509803921</v>
      </c>
      <c r="F90">
        <f>GT_Spot!S90</f>
        <v>0</v>
      </c>
      <c r="G90">
        <f>PPCL_NG!S90</f>
        <v>36.36</v>
      </c>
      <c r="H90">
        <f>PPCL_Spot!S90</f>
        <v>42.719999999999992</v>
      </c>
      <c r="I90">
        <f>Bawana_NG!S90</f>
        <v>31.04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79.16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62.73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2.2405504215686274</v>
      </c>
      <c r="AD90">
        <f t="shared" si="4"/>
        <v>252.36745202941174</v>
      </c>
      <c r="AE90">
        <f>'IDT-1'!E90</f>
        <v>0</v>
      </c>
      <c r="AF90" s="26"/>
      <c r="AG90">
        <f t="shared" si="5"/>
        <v>177.36745202941174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1.6280024509803921</v>
      </c>
      <c r="F91">
        <f>GT_Spot!S91</f>
        <v>0</v>
      </c>
      <c r="G91">
        <f>PPCL_NG!S91</f>
        <v>36.36</v>
      </c>
      <c r="H91">
        <f>PPCL_Spot!S91</f>
        <v>43.94</v>
      </c>
      <c r="I91">
        <f>Bawana_NG!S91</f>
        <v>31.04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79.08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38.659999999999997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2.0387664215686274</v>
      </c>
      <c r="AD91">
        <f t="shared" si="4"/>
        <v>229.63923602941176</v>
      </c>
      <c r="AE91">
        <f>'IDT-1'!E91</f>
        <v>0</v>
      </c>
      <c r="AF91" s="26"/>
      <c r="AG91">
        <f t="shared" si="5"/>
        <v>154.63923602941176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1.6280024509803921</v>
      </c>
      <c r="F92">
        <f>GT_Spot!S92</f>
        <v>0</v>
      </c>
      <c r="G92">
        <f>PPCL_NG!S92</f>
        <v>36.36</v>
      </c>
      <c r="H92">
        <f>PPCL_Spot!S92</f>
        <v>43.94</v>
      </c>
      <c r="I92">
        <f>Bawana_NG!S92</f>
        <v>31.04</v>
      </c>
      <c r="J92">
        <f>Bawana_RLNG!S92</f>
        <v>0</v>
      </c>
      <c r="K92">
        <f>Bawana_Spot!S92</f>
        <v>14.16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58.57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2.3385824215686273</v>
      </c>
      <c r="AD92">
        <f t="shared" si="4"/>
        <v>263.40942002941176</v>
      </c>
      <c r="AE92">
        <f>'IDT-1'!E92</f>
        <v>0</v>
      </c>
      <c r="AF92" s="26"/>
      <c r="AG92">
        <f t="shared" si="5"/>
        <v>188.40942002941176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1.6280024509803921</v>
      </c>
      <c r="F93">
        <f>GT_Spot!S93</f>
        <v>0</v>
      </c>
      <c r="G93">
        <f>PPCL_NG!S93</f>
        <v>36.36</v>
      </c>
      <c r="H93">
        <f>PPCL_Spot!S93</f>
        <v>43.94</v>
      </c>
      <c r="I93">
        <f>Bawana_NG!S93</f>
        <v>31.04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56.08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2.1915344215686274</v>
      </c>
      <c r="AD93">
        <f t="shared" si="4"/>
        <v>246.84646802941174</v>
      </c>
      <c r="AE93">
        <f>'IDT-1'!E93</f>
        <v>0</v>
      </c>
      <c r="AF93" s="26"/>
      <c r="AG93">
        <f t="shared" si="5"/>
        <v>171.84646802941174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1.6280024509803921</v>
      </c>
      <c r="F94">
        <f>GT_Spot!S94</f>
        <v>0</v>
      </c>
      <c r="G94">
        <f>PPCL_NG!S94</f>
        <v>36.36</v>
      </c>
      <c r="H94">
        <f>PPCL_Spot!S94</f>
        <v>43.94</v>
      </c>
      <c r="I94">
        <f>Bawana_NG!S94</f>
        <v>31.04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56.9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2.1977824215686277</v>
      </c>
      <c r="AD94">
        <f t="shared" si="4"/>
        <v>247.55022002941175</v>
      </c>
      <c r="AE94">
        <f>'IDT-1'!E94</f>
        <v>0</v>
      </c>
      <c r="AF94" s="26"/>
      <c r="AG94">
        <f t="shared" si="5"/>
        <v>172.55022002941175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1.6790005948839974</v>
      </c>
      <c r="F95">
        <f>GT_Spot!S95</f>
        <v>0</v>
      </c>
      <c r="G95">
        <f>PPCL_NG!S95</f>
        <v>36.36</v>
      </c>
      <c r="H95">
        <f>PPCL_Spot!S95</f>
        <v>43.94</v>
      </c>
      <c r="I95">
        <f>Bawana_NG!S95</f>
        <v>31.04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33.97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1.9964472052349791</v>
      </c>
      <c r="AD95">
        <f t="shared" si="4"/>
        <v>224.872553389649</v>
      </c>
      <c r="AE95">
        <f>'IDT-1'!E95</f>
        <v>0</v>
      </c>
      <c r="AF95" s="26"/>
      <c r="AG95">
        <f t="shared" si="5"/>
        <v>149.872553389649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1.6790005948839974</v>
      </c>
      <c r="F96">
        <f>GT_Spot!S96</f>
        <v>0</v>
      </c>
      <c r="G96">
        <f>PPCL_NG!S96</f>
        <v>36.36</v>
      </c>
      <c r="H96">
        <f>PPCL_Spot!S96</f>
        <v>43.94</v>
      </c>
      <c r="I96">
        <f>Bawana_NG!S96</f>
        <v>31.04</v>
      </c>
      <c r="J96">
        <f>Bawana_RLNG!S96</f>
        <v>0</v>
      </c>
      <c r="K96">
        <f>Bawana_Spot!S96</f>
        <v>16.100000000000001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54.69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2.320463205234979</v>
      </c>
      <c r="AD96">
        <f t="shared" si="4"/>
        <v>261.36853738964896</v>
      </c>
      <c r="AE96">
        <f>'IDT-1'!E96</f>
        <v>0</v>
      </c>
      <c r="AF96" s="26"/>
      <c r="AG96">
        <f t="shared" si="5"/>
        <v>186.36853738964896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1.6790005948839974</v>
      </c>
      <c r="F97">
        <f>GT_Spot!S97</f>
        <v>0</v>
      </c>
      <c r="G97">
        <f>PPCL_NG!S97</f>
        <v>36.36</v>
      </c>
      <c r="H97">
        <f>PPCL_Spot!S97</f>
        <v>43.94</v>
      </c>
      <c r="I97">
        <f>Bawana_NG!S97</f>
        <v>31.04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78.91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55.95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2.1898712052349789</v>
      </c>
      <c r="AD97">
        <f t="shared" si="4"/>
        <v>246.659129389649</v>
      </c>
      <c r="AE97">
        <f>'IDT-1'!E97</f>
        <v>0</v>
      </c>
      <c r="AF97" s="26"/>
      <c r="AG97">
        <f t="shared" si="5"/>
        <v>171.659129389649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1.6790005948839974</v>
      </c>
      <c r="F98">
        <f>GT_Spot!S98</f>
        <v>0</v>
      </c>
      <c r="G98">
        <f>PPCL_NG!S98</f>
        <v>36.36</v>
      </c>
      <c r="H98">
        <f>PPCL_Spot!S98</f>
        <v>43.94</v>
      </c>
      <c r="I98">
        <f>Bawana_NG!S98</f>
        <v>31.04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78.91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58.04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2.2082632052349789</v>
      </c>
      <c r="AD98">
        <f t="shared" si="4"/>
        <v>248.73073738964899</v>
      </c>
      <c r="AE98">
        <f>'IDT-1'!E98</f>
        <v>0</v>
      </c>
      <c r="AF98" s="26"/>
      <c r="AG98">
        <f t="shared" si="5"/>
        <v>173.73073738964899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4.9115490012949577E-2</v>
      </c>
      <c r="F99">
        <f t="shared" si="6"/>
        <v>0</v>
      </c>
      <c r="G99">
        <f t="shared" si="6"/>
        <v>0.87264000000000064</v>
      </c>
      <c r="H99">
        <f t="shared" si="6"/>
        <v>1.0643667369461647</v>
      </c>
      <c r="I99">
        <f t="shared" si="6"/>
        <v>0.74487999999999932</v>
      </c>
      <c r="J99">
        <f t="shared" si="6"/>
        <v>0</v>
      </c>
      <c r="K99">
        <f t="shared" si="6"/>
        <v>7.1941987911329414E-2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1.9022575000000008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0.45834500000000011</v>
      </c>
      <c r="Z99" s="75">
        <f t="shared" si="6"/>
        <v>0</v>
      </c>
      <c r="AA99" s="117">
        <f t="shared" si="6"/>
        <v>0.13849000000000017</v>
      </c>
      <c r="AB99" s="117">
        <f t="shared" si="6"/>
        <v>0</v>
      </c>
      <c r="AC99">
        <f t="shared" si="6"/>
        <v>5.6653260472619399E-2</v>
      </c>
      <c r="AD99">
        <f t="shared" si="6"/>
        <v>6.0522634543978233</v>
      </c>
      <c r="AE99">
        <f t="shared" si="6"/>
        <v>0</v>
      </c>
      <c r="AG99">
        <f t="shared" si="6"/>
        <v>5.7522634543978226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-0.16375000000000001</v>
      </c>
      <c r="AM99">
        <f t="shared" si="6"/>
        <v>0</v>
      </c>
      <c r="AN99">
        <f t="shared" si="6"/>
        <v>0</v>
      </c>
      <c r="AO99">
        <f t="shared" si="6"/>
        <v>0.97063000000000021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8.7893938349079352</v>
      </c>
      <c r="I3">
        <f>Bawana_NG!R3</f>
        <v>20.819999999999997</v>
      </c>
      <c r="J3">
        <f>Bawana_RLNG!R3</f>
        <v>0</v>
      </c>
      <c r="K3">
        <f>Bawana_Spot!R3</f>
        <v>3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0.35093866574718979</v>
      </c>
      <c r="AD3">
        <f>SUM(B3:AB3,AI3:AR3)-AC3</f>
        <v>39.528455169160743</v>
      </c>
      <c r="AE3">
        <f>'IDT-1'!D3</f>
        <v>0</v>
      </c>
      <c r="AF3" s="26"/>
      <c r="AG3">
        <f>SUM(AD3:AF3)</f>
        <v>39.528455169160743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8.7893938349079352</v>
      </c>
      <c r="I4">
        <f>Bawana_NG!R4</f>
        <v>20.819999999999997</v>
      </c>
      <c r="J4">
        <f>Bawana_RLNG!R4</f>
        <v>0</v>
      </c>
      <c r="K4">
        <f>Bawana_Spot!R4</f>
        <v>3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0.35093866574718979</v>
      </c>
      <c r="AD4">
        <f t="shared" ref="AD4:AD67" si="1">SUM(B4:AB4,AI4:AR4)-AC4</f>
        <v>39.528455169160743</v>
      </c>
      <c r="AE4">
        <f>'IDT-1'!D4</f>
        <v>0</v>
      </c>
      <c r="AF4" s="26"/>
      <c r="AG4">
        <f t="shared" ref="AG4:AG67" si="2">SUM(AD4:AF4)</f>
        <v>39.528455169160743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8.3807220316606603</v>
      </c>
      <c r="I5">
        <f>Bawana_NG!R5</f>
        <v>19.819999999999997</v>
      </c>
      <c r="J5">
        <f>Bawana_RLNG!R5</f>
        <v>0</v>
      </c>
      <c r="K5">
        <f>Bawana_Spot!R5</f>
        <v>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0.33854235387861381</v>
      </c>
      <c r="AD5">
        <f t="shared" si="1"/>
        <v>38.132179677782041</v>
      </c>
      <c r="AE5">
        <f>'IDT-1'!D5</f>
        <v>0</v>
      </c>
      <c r="AF5" s="26"/>
      <c r="AG5">
        <f t="shared" si="2"/>
        <v>38.132179677782041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8.15</v>
      </c>
      <c r="I6">
        <f>Bawana_NG!R6</f>
        <v>19.819999999999997</v>
      </c>
      <c r="J6">
        <f>Bawana_RLNG!R6</f>
        <v>0</v>
      </c>
      <c r="K6">
        <f>Bawana_Spot!R6</f>
        <v>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0.33651199999999998</v>
      </c>
      <c r="AD6">
        <f t="shared" si="1"/>
        <v>37.903487999999996</v>
      </c>
      <c r="AE6">
        <f>'IDT-1'!D6</f>
        <v>0</v>
      </c>
      <c r="AF6" s="26"/>
      <c r="AG6">
        <f t="shared" si="2"/>
        <v>37.903487999999996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8.7100000000000009</v>
      </c>
      <c r="I7">
        <f>Bawana_NG!R7</f>
        <v>25.819999999999997</v>
      </c>
      <c r="J7">
        <f>Bawana_RLNG!R7</f>
        <v>0</v>
      </c>
      <c r="K7">
        <f>Bawana_Spot!R7</f>
        <v>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0.39423999999999998</v>
      </c>
      <c r="AD7">
        <f t="shared" si="1"/>
        <v>44.405759999999994</v>
      </c>
      <c r="AE7">
        <f>'IDT-1'!D7</f>
        <v>0</v>
      </c>
      <c r="AF7" s="26"/>
      <c r="AG7">
        <f t="shared" si="2"/>
        <v>44.405759999999994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8.7100000000000009</v>
      </c>
      <c r="I8">
        <f>Bawana_NG!R8</f>
        <v>17.819999999999997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0.32384000000000002</v>
      </c>
      <c r="AD8">
        <f t="shared" si="1"/>
        <v>36.47616</v>
      </c>
      <c r="AE8">
        <f>'IDT-1'!D8</f>
        <v>0</v>
      </c>
      <c r="AF8" s="26"/>
      <c r="AG8">
        <f t="shared" si="2"/>
        <v>36.47616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7.1216657399168755</v>
      </c>
      <c r="I9">
        <f>Bawana_NG!R9</f>
        <v>19.819999999999997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0.32746265851126843</v>
      </c>
      <c r="AD9">
        <f t="shared" si="1"/>
        <v>36.884203081405602</v>
      </c>
      <c r="AE9">
        <f>'IDT-1'!D9</f>
        <v>0</v>
      </c>
      <c r="AF9" s="26"/>
      <c r="AG9">
        <f t="shared" si="2"/>
        <v>36.884203081405602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7.1216657399168755</v>
      </c>
      <c r="I10">
        <f>Bawana_NG!R10</f>
        <v>19.819999999999997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0.32746265851126843</v>
      </c>
      <c r="AD10">
        <f t="shared" si="1"/>
        <v>36.884203081405602</v>
      </c>
      <c r="AE10">
        <f>'IDT-1'!D10</f>
        <v>0</v>
      </c>
      <c r="AF10" s="26"/>
      <c r="AG10">
        <f t="shared" si="2"/>
        <v>36.884203081405602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7.151462726161002</v>
      </c>
      <c r="I11">
        <f>Bawana_NG!R11</f>
        <v>5.82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0.20452487199021685</v>
      </c>
      <c r="AD11">
        <f t="shared" si="1"/>
        <v>23.036937854170787</v>
      </c>
      <c r="AE11">
        <f>'IDT-1'!D11</f>
        <v>0</v>
      </c>
      <c r="AF11" s="26"/>
      <c r="AG11">
        <f t="shared" si="2"/>
        <v>23.036937854170787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7.151462726161002</v>
      </c>
      <c r="I12">
        <f>Bawana_NG!R12</f>
        <v>5.82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0.20452487199021685</v>
      </c>
      <c r="AD12">
        <f t="shared" si="1"/>
        <v>23.036937854170787</v>
      </c>
      <c r="AE12">
        <f>'IDT-1'!D12</f>
        <v>0</v>
      </c>
      <c r="AF12" s="26"/>
      <c r="AG12">
        <f t="shared" si="2"/>
        <v>23.036937854170787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8.7100000000000009</v>
      </c>
      <c r="I13">
        <f>Bawana_NG!R13</f>
        <v>5.82</v>
      </c>
      <c r="J13">
        <f>Bawana_RLNG!R13</f>
        <v>0</v>
      </c>
      <c r="K13">
        <f>Bawana_Spot!R13</f>
        <v>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0.30879200000000001</v>
      </c>
      <c r="AD13">
        <f t="shared" si="1"/>
        <v>34.781208000000007</v>
      </c>
      <c r="AE13">
        <f>'IDT-1'!D13</f>
        <v>0</v>
      </c>
      <c r="AF13" s="26"/>
      <c r="AG13">
        <f t="shared" si="2"/>
        <v>34.781208000000007</v>
      </c>
      <c r="AI13" s="75">
        <f>PXIL!L13</f>
        <v>0</v>
      </c>
      <c r="AJ13" s="75">
        <f>PXIL!R13</f>
        <v>0</v>
      </c>
      <c r="AK13" s="75">
        <f>RTM_IEX!L13</f>
        <v>10.29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8.7100000000000009</v>
      </c>
      <c r="I14">
        <f>Bawana_NG!R14</f>
        <v>5.82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0.21824000000000002</v>
      </c>
      <c r="AD14">
        <f t="shared" si="1"/>
        <v>24.581759999999999</v>
      </c>
      <c r="AE14">
        <f>'IDT-1'!D14</f>
        <v>0</v>
      </c>
      <c r="AF14" s="26"/>
      <c r="AG14">
        <f t="shared" si="2"/>
        <v>24.581759999999999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8.15</v>
      </c>
      <c r="I15">
        <f>Bawana_NG!R15</f>
        <v>5.82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0.21331200000000003</v>
      </c>
      <c r="AD15">
        <f t="shared" si="1"/>
        <v>24.026688000000004</v>
      </c>
      <c r="AE15">
        <f>'IDT-1'!D15</f>
        <v>0</v>
      </c>
      <c r="AF15" s="26"/>
      <c r="AG15">
        <f t="shared" si="2"/>
        <v>24.026688000000004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8.15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0.21331200000000003</v>
      </c>
      <c r="AD16">
        <f t="shared" si="1"/>
        <v>24.026688000000004</v>
      </c>
      <c r="AE16">
        <f>'IDT-1'!D16</f>
        <v>0</v>
      </c>
      <c r="AF16" s="26"/>
      <c r="AG16">
        <f t="shared" si="2"/>
        <v>24.026688000000004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8.15</v>
      </c>
      <c r="I17">
        <f>Bawana_NG!R17</f>
        <v>20.82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0.34531200000000006</v>
      </c>
      <c r="AD17">
        <f t="shared" si="1"/>
        <v>38.894688000000002</v>
      </c>
      <c r="AE17">
        <f>'IDT-1'!D17</f>
        <v>0</v>
      </c>
      <c r="AF17" s="26"/>
      <c r="AG17">
        <f t="shared" si="2"/>
        <v>38.894688000000002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8.15</v>
      </c>
      <c r="I18">
        <f>Bawana_NG!R18</f>
        <v>20.82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0.34531200000000006</v>
      </c>
      <c r="AD18">
        <f t="shared" si="1"/>
        <v>38.894688000000002</v>
      </c>
      <c r="AE18">
        <f>'IDT-1'!D18</f>
        <v>0</v>
      </c>
      <c r="AF18" s="26"/>
      <c r="AG18">
        <f t="shared" si="2"/>
        <v>38.894688000000002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8.06</v>
      </c>
      <c r="I19">
        <f>Bawana_NG!R19</f>
        <v>24.82</v>
      </c>
      <c r="J19">
        <f>Bawana_RLNG!R19</f>
        <v>0</v>
      </c>
      <c r="K19">
        <f>Bawana_Spot!R19</f>
        <v>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0.37972</v>
      </c>
      <c r="AD19">
        <f t="shared" si="1"/>
        <v>42.77028</v>
      </c>
      <c r="AE19">
        <f>'IDT-1'!D19</f>
        <v>0</v>
      </c>
      <c r="AF19" s="26"/>
      <c r="AG19">
        <f t="shared" si="2"/>
        <v>42.77028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8.06</v>
      </c>
      <c r="I20">
        <f>Bawana_NG!R20</f>
        <v>15.82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0.30052000000000001</v>
      </c>
      <c r="AD20">
        <f t="shared" si="1"/>
        <v>33.84948</v>
      </c>
      <c r="AE20">
        <f>'IDT-1'!D20</f>
        <v>0</v>
      </c>
      <c r="AF20" s="26"/>
      <c r="AG20">
        <f t="shared" si="2"/>
        <v>33.84948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8.06</v>
      </c>
      <c r="I21">
        <f>Bawana_NG!R21</f>
        <v>19.82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0.38898876513317193</v>
      </c>
      <c r="AD21">
        <f t="shared" si="1"/>
        <v>31.761011234866828</v>
      </c>
      <c r="AE21">
        <f>'IDT-1'!D21</f>
        <v>0</v>
      </c>
      <c r="AF21" s="26"/>
      <c r="AG21">
        <f t="shared" si="2"/>
        <v>31.761011234866828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-6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8.06</v>
      </c>
      <c r="I22">
        <f>Bawana_NG!R22</f>
        <v>19.82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0.38898876513317193</v>
      </c>
      <c r="AD22">
        <f t="shared" si="1"/>
        <v>31.761011234866828</v>
      </c>
      <c r="AE22">
        <f>'IDT-1'!D22</f>
        <v>0</v>
      </c>
      <c r="AF22" s="26"/>
      <c r="AG22">
        <f t="shared" si="2"/>
        <v>31.761011234866828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-6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8.06</v>
      </c>
      <c r="I23">
        <f>Bawana_NG!R23</f>
        <v>19.82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0.38898876513317193</v>
      </c>
      <c r="AD23">
        <f t="shared" si="1"/>
        <v>31.761011234866828</v>
      </c>
      <c r="AE23">
        <f>'IDT-1'!D23</f>
        <v>0</v>
      </c>
      <c r="AF23" s="26"/>
      <c r="AG23">
        <f t="shared" si="2"/>
        <v>31.761011234866828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-6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8.06</v>
      </c>
      <c r="I24">
        <f>Bawana_NG!R24</f>
        <v>19.82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0.38898876513317193</v>
      </c>
      <c r="AD24">
        <f t="shared" si="1"/>
        <v>31.761011234866828</v>
      </c>
      <c r="AE24">
        <f>'IDT-1'!D24</f>
        <v>0</v>
      </c>
      <c r="AF24" s="26"/>
      <c r="AG24">
        <f t="shared" si="2"/>
        <v>31.761011234866828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-6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8.06</v>
      </c>
      <c r="I25">
        <f>Bawana_NG!R25</f>
        <v>23.82</v>
      </c>
      <c r="J25">
        <f>Bawana_RLNG!R25</f>
        <v>0</v>
      </c>
      <c r="K25">
        <f>Bawana_Spot!R25</f>
        <v>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0.42418876513317194</v>
      </c>
      <c r="AD25">
        <f t="shared" si="1"/>
        <v>35.725811234866825</v>
      </c>
      <c r="AE25">
        <f>'IDT-1'!D25</f>
        <v>0</v>
      </c>
      <c r="AF25" s="26"/>
      <c r="AG25">
        <f t="shared" si="2"/>
        <v>35.725811234866825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-6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8.06</v>
      </c>
      <c r="I26">
        <f>Bawana_NG!R26</f>
        <v>15.82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0.35378876513317192</v>
      </c>
      <c r="AD26">
        <f t="shared" si="1"/>
        <v>27.796211234866828</v>
      </c>
      <c r="AE26">
        <f>'IDT-1'!D26</f>
        <v>0</v>
      </c>
      <c r="AF26" s="26"/>
      <c r="AG26">
        <f t="shared" si="2"/>
        <v>27.796211234866828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-6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8.06</v>
      </c>
      <c r="I27">
        <f>Bawana_NG!R27</f>
        <v>19.82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0.39786689265536723</v>
      </c>
      <c r="AD27">
        <f t="shared" si="1"/>
        <v>30.75213310734463</v>
      </c>
      <c r="AE27">
        <f>'IDT-1'!D27</f>
        <v>0</v>
      </c>
      <c r="AF27" s="26"/>
      <c r="AG27">
        <f t="shared" si="2"/>
        <v>30.75213310734463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-7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8.06</v>
      </c>
      <c r="I28">
        <f>Bawana_NG!R28</f>
        <v>19.82</v>
      </c>
      <c r="J28">
        <f>Bawana_RLNG!R28</f>
        <v>0</v>
      </c>
      <c r="K28">
        <f>Bawana_Spot!R28</f>
        <v>2.94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0.3973388926553672</v>
      </c>
      <c r="AD28">
        <f t="shared" si="1"/>
        <v>30.69266110734463</v>
      </c>
      <c r="AE28">
        <f>'IDT-1'!D28</f>
        <v>0</v>
      </c>
      <c r="AF28" s="26"/>
      <c r="AG28">
        <f t="shared" si="2"/>
        <v>30.69266110734463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-7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8.06</v>
      </c>
      <c r="I29">
        <f>Bawana_NG!R29</f>
        <v>19.82</v>
      </c>
      <c r="J29">
        <f>Bawana_RLNG!R29</f>
        <v>0</v>
      </c>
      <c r="K29">
        <f>Bawana_Spot!R29</f>
        <v>2.94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0.3973388926553672</v>
      </c>
      <c r="AD29">
        <f t="shared" si="1"/>
        <v>30.69266110734463</v>
      </c>
      <c r="AE29">
        <f>'IDT-1'!D29</f>
        <v>0</v>
      </c>
      <c r="AF29" s="26"/>
      <c r="AG29">
        <f t="shared" si="2"/>
        <v>30.69266110734463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-7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8.06</v>
      </c>
      <c r="I30">
        <f>Bawana_NG!R30</f>
        <v>19.82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0.39786689265536723</v>
      </c>
      <c r="AD30">
        <f t="shared" si="1"/>
        <v>30.75213310734463</v>
      </c>
      <c r="AE30">
        <f>'IDT-1'!D30</f>
        <v>0</v>
      </c>
      <c r="AF30" s="26"/>
      <c r="AG30">
        <f t="shared" si="2"/>
        <v>30.75213310734463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-7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8.57</v>
      </c>
      <c r="I31">
        <f>Bawana_NG!R31</f>
        <v>23.82</v>
      </c>
      <c r="J31">
        <f>Bawana_RLNG!R31</f>
        <v>0</v>
      </c>
      <c r="K31">
        <f>Bawana_Spot!R31</f>
        <v>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0.43755489265536723</v>
      </c>
      <c r="AD31">
        <f t="shared" si="1"/>
        <v>35.222445107344626</v>
      </c>
      <c r="AE31">
        <f>'IDT-1'!D31</f>
        <v>0</v>
      </c>
      <c r="AF31" s="26"/>
      <c r="AG31">
        <f t="shared" si="2"/>
        <v>35.222445107344626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-7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8.57</v>
      </c>
      <c r="I32">
        <f>Bawana_NG!R32</f>
        <v>15.820000000000004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0.35827676513317197</v>
      </c>
      <c r="AD32">
        <f t="shared" si="1"/>
        <v>28.301723234866831</v>
      </c>
      <c r="AE32">
        <f>'IDT-1'!D32</f>
        <v>0</v>
      </c>
      <c r="AF32" s="26"/>
      <c r="AG32">
        <f t="shared" si="2"/>
        <v>28.301723234866831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-6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8.57</v>
      </c>
      <c r="I33">
        <f>Bawana_NG!R33</f>
        <v>19.82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0.38459863761097662</v>
      </c>
      <c r="AD33">
        <f t="shared" si="1"/>
        <v>33.275401362389019</v>
      </c>
      <c r="AE33">
        <f>'IDT-1'!D33</f>
        <v>0</v>
      </c>
      <c r="AF33" s="26"/>
      <c r="AG33">
        <f t="shared" si="2"/>
        <v>33.275401362389019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-5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8.57</v>
      </c>
      <c r="I34">
        <f>Bawana_NG!R34</f>
        <v>20.82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0.4022767651331719</v>
      </c>
      <c r="AD34">
        <f t="shared" si="1"/>
        <v>33.257723234866823</v>
      </c>
      <c r="AE34">
        <f>'IDT-1'!D34</f>
        <v>0</v>
      </c>
      <c r="AF34" s="26"/>
      <c r="AG34">
        <f t="shared" si="2"/>
        <v>33.257723234866823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-6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8.57</v>
      </c>
      <c r="I35">
        <f>Bawana_NG!R35</f>
        <v>21.82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0.40219863761097663</v>
      </c>
      <c r="AD35">
        <f t="shared" si="1"/>
        <v>35.257801362389017</v>
      </c>
      <c r="AE35">
        <f>'IDT-1'!D35</f>
        <v>0</v>
      </c>
      <c r="AF35" s="26"/>
      <c r="AG35">
        <f t="shared" si="2"/>
        <v>35.257801362389017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-5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8.57</v>
      </c>
      <c r="I36">
        <f>Bawana_NG!R36</f>
        <v>23.82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0.41979863761097663</v>
      </c>
      <c r="AD36">
        <f t="shared" si="1"/>
        <v>37.240201362389023</v>
      </c>
      <c r="AE36">
        <f>'IDT-1'!D36</f>
        <v>0</v>
      </c>
      <c r="AF36" s="26"/>
      <c r="AG36">
        <f t="shared" si="2"/>
        <v>37.240201362389023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-5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8.57</v>
      </c>
      <c r="I37">
        <f>Bawana_NG!R37</f>
        <v>30.82</v>
      </c>
      <c r="J37">
        <f>Bawana_RLNG!R37</f>
        <v>0</v>
      </c>
      <c r="K37">
        <f>Bawana_Spot!R37</f>
        <v>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0.43700800000000001</v>
      </c>
      <c r="AD37">
        <f t="shared" si="1"/>
        <v>49.222991999999998</v>
      </c>
      <c r="AE37">
        <f>'IDT-1'!D37</f>
        <v>0</v>
      </c>
      <c r="AF37" s="26"/>
      <c r="AG37">
        <f t="shared" si="2"/>
        <v>49.222991999999998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8.57</v>
      </c>
      <c r="I38">
        <f>Bawana_NG!R38</f>
        <v>25.82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0.39300799999999997</v>
      </c>
      <c r="AD38">
        <f t="shared" si="1"/>
        <v>44.266991999999995</v>
      </c>
      <c r="AE38">
        <f>'IDT-1'!D38</f>
        <v>0</v>
      </c>
      <c r="AF38" s="26"/>
      <c r="AG38">
        <f t="shared" si="2"/>
        <v>44.266991999999995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8.57</v>
      </c>
      <c r="I39">
        <f>Bawana_NG!R39</f>
        <v>20.82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0.47652</v>
      </c>
      <c r="AD39">
        <f t="shared" si="1"/>
        <v>53.673479999999998</v>
      </c>
      <c r="AE39">
        <f>'IDT-1'!D39</f>
        <v>0</v>
      </c>
      <c r="AF39" s="26"/>
      <c r="AG39">
        <f t="shared" si="2"/>
        <v>53.673479999999998</v>
      </c>
      <c r="AI39" s="75">
        <f>PXIL!L39</f>
        <v>0</v>
      </c>
      <c r="AJ39" s="75">
        <f>PXIL!R39</f>
        <v>0</v>
      </c>
      <c r="AK39" s="75">
        <f>RTM_IEX!L39</f>
        <v>14.49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8.57</v>
      </c>
      <c r="I40">
        <f>Bawana_NG!R40</f>
        <v>22.82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0.51119199999999998</v>
      </c>
      <c r="AD40">
        <f t="shared" si="1"/>
        <v>57.578807999999995</v>
      </c>
      <c r="AE40">
        <f>'IDT-1'!D40</f>
        <v>0</v>
      </c>
      <c r="AF40" s="26"/>
      <c r="AG40">
        <f t="shared" si="2"/>
        <v>57.578807999999995</v>
      </c>
      <c r="AI40" s="75">
        <f>PXIL!L40</f>
        <v>0</v>
      </c>
      <c r="AJ40" s="75">
        <f>PXIL!R40</f>
        <v>0</v>
      </c>
      <c r="AK40" s="75">
        <f>RTM_IEX!L40</f>
        <v>16.43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8.57</v>
      </c>
      <c r="I41">
        <f>Bawana_NG!R41</f>
        <v>5.82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0.21700800000000001</v>
      </c>
      <c r="AD41">
        <f t="shared" si="1"/>
        <v>24.442992</v>
      </c>
      <c r="AE41">
        <f>'IDT-1'!D41</f>
        <v>0</v>
      </c>
      <c r="AF41" s="26"/>
      <c r="AG41">
        <f t="shared" si="2"/>
        <v>24.442992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8.57</v>
      </c>
      <c r="I42">
        <f>Bawana_NG!R42</f>
        <v>5.82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0.37857600000000002</v>
      </c>
      <c r="AD42">
        <f t="shared" si="1"/>
        <v>42.641423999999994</v>
      </c>
      <c r="AE42">
        <f>'IDT-1'!D42</f>
        <v>0</v>
      </c>
      <c r="AF42" s="26"/>
      <c r="AG42">
        <f t="shared" si="2"/>
        <v>42.641423999999994</v>
      </c>
      <c r="AI42" s="75">
        <f>PXIL!L42</f>
        <v>0</v>
      </c>
      <c r="AJ42" s="75">
        <f>PXIL!R42</f>
        <v>0</v>
      </c>
      <c r="AK42" s="75">
        <f>RTM_IEX!L42</f>
        <v>18.36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8.57</v>
      </c>
      <c r="I43">
        <f>Bawana_NG!R43</f>
        <v>5.82</v>
      </c>
      <c r="J43">
        <f>Bawana_RLNG!R43</f>
        <v>0</v>
      </c>
      <c r="K43">
        <f>Bawana_Spot!R43</f>
        <v>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0.42108000000000001</v>
      </c>
      <c r="AD43">
        <f t="shared" si="1"/>
        <v>47.428919999999998</v>
      </c>
      <c r="AE43">
        <f>'IDT-1'!D43</f>
        <v>0</v>
      </c>
      <c r="AF43" s="26"/>
      <c r="AG43">
        <f t="shared" si="2"/>
        <v>47.428919999999998</v>
      </c>
      <c r="AI43" s="75">
        <f>PXIL!L43</f>
        <v>0</v>
      </c>
      <c r="AJ43" s="75">
        <f>PXIL!R43</f>
        <v>0</v>
      </c>
      <c r="AK43" s="75">
        <f>RTM_IEX!L43</f>
        <v>23.19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8.57</v>
      </c>
      <c r="I44">
        <f>Bawana_NG!R44</f>
        <v>5.82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0.21700800000000001</v>
      </c>
      <c r="AD44">
        <f t="shared" si="1"/>
        <v>24.442992</v>
      </c>
      <c r="AE44">
        <f>'IDT-1'!D44</f>
        <v>0</v>
      </c>
      <c r="AF44" s="26"/>
      <c r="AG44">
        <f t="shared" si="2"/>
        <v>24.442992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8.57</v>
      </c>
      <c r="I45">
        <f>Bawana_NG!R45</f>
        <v>5.82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0.21700800000000001</v>
      </c>
      <c r="AD45">
        <f t="shared" si="1"/>
        <v>24.442992</v>
      </c>
      <c r="AE45">
        <f>'IDT-1'!D45</f>
        <v>0</v>
      </c>
      <c r="AF45" s="26"/>
      <c r="AG45">
        <f t="shared" si="2"/>
        <v>24.442992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8.57</v>
      </c>
      <c r="I46">
        <f>Bawana_NG!R46</f>
        <v>5.82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0.21700800000000001</v>
      </c>
      <c r="AD46">
        <f t="shared" si="1"/>
        <v>24.442992</v>
      </c>
      <c r="AE46">
        <f>'IDT-1'!D46</f>
        <v>0</v>
      </c>
      <c r="AF46" s="26"/>
      <c r="AG46">
        <f t="shared" si="2"/>
        <v>24.442992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8.57</v>
      </c>
      <c r="I47">
        <f>Bawana_NG!R47</f>
        <v>5.82</v>
      </c>
      <c r="J47">
        <f>Bawana_RLNG!R47</f>
        <v>0</v>
      </c>
      <c r="K47">
        <f>Bawana_Spot!R47</f>
        <v>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0.39556000000000002</v>
      </c>
      <c r="AD47">
        <f t="shared" si="1"/>
        <v>44.55444</v>
      </c>
      <c r="AE47">
        <f>'IDT-1'!D47</f>
        <v>0</v>
      </c>
      <c r="AF47" s="26"/>
      <c r="AG47">
        <f t="shared" si="2"/>
        <v>44.55444</v>
      </c>
      <c r="AI47" s="75">
        <f>PXIL!L47</f>
        <v>0</v>
      </c>
      <c r="AJ47" s="75">
        <f>PXIL!R47</f>
        <v>0</v>
      </c>
      <c r="AK47" s="75">
        <f>RTM_IEX!L47</f>
        <v>20.29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8.57</v>
      </c>
      <c r="I48">
        <f>Bawana_NG!R48</f>
        <v>5.82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0.40409600000000001</v>
      </c>
      <c r="AD48">
        <f t="shared" si="1"/>
        <v>45.515903999999999</v>
      </c>
      <c r="AE48">
        <f>'IDT-1'!D48</f>
        <v>0</v>
      </c>
      <c r="AF48" s="26"/>
      <c r="AG48">
        <f t="shared" si="2"/>
        <v>45.515903999999999</v>
      </c>
      <c r="AI48" s="75">
        <f>PXIL!L48</f>
        <v>0</v>
      </c>
      <c r="AJ48" s="75">
        <f>PXIL!R48</f>
        <v>0</v>
      </c>
      <c r="AK48" s="75">
        <f>RTM_IEX!L48</f>
        <v>21.26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8.34</v>
      </c>
      <c r="I49">
        <f>Bawana_NG!R49</f>
        <v>5.82</v>
      </c>
      <c r="J49">
        <f>Bawana_RLNG!R49</f>
        <v>0</v>
      </c>
      <c r="K49">
        <f>Bawana_Spot!R49</f>
        <v>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0.45302400000000004</v>
      </c>
      <c r="AD49">
        <f t="shared" si="1"/>
        <v>51.026976000000005</v>
      </c>
      <c r="AE49">
        <f>'IDT-1'!D49</f>
        <v>0</v>
      </c>
      <c r="AF49" s="26"/>
      <c r="AG49">
        <f t="shared" si="2"/>
        <v>51.026976000000005</v>
      </c>
      <c r="AI49" s="75">
        <f>PXIL!L49</f>
        <v>0</v>
      </c>
      <c r="AJ49" s="75">
        <f>PXIL!R49</f>
        <v>0</v>
      </c>
      <c r="AK49" s="75">
        <f>RTM_IEX!L49</f>
        <v>27.05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8.34</v>
      </c>
      <c r="I50">
        <f>Bawana_NG!R50</f>
        <v>5.82</v>
      </c>
      <c r="J50">
        <f>Bawana_RLNG!R50</f>
        <v>0</v>
      </c>
      <c r="K50">
        <f>Bawana_Spot!R50</f>
        <v>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0.38500000000000001</v>
      </c>
      <c r="AD50">
        <f t="shared" si="1"/>
        <v>43.365000000000002</v>
      </c>
      <c r="AE50">
        <f>'IDT-1'!D50</f>
        <v>0</v>
      </c>
      <c r="AF50" s="26"/>
      <c r="AG50">
        <f t="shared" si="2"/>
        <v>43.365000000000002</v>
      </c>
      <c r="AI50" s="75">
        <f>PXIL!L50</f>
        <v>0</v>
      </c>
      <c r="AJ50" s="75">
        <f>PXIL!R50</f>
        <v>0</v>
      </c>
      <c r="AK50" s="75">
        <f>RTM_IEX!L50</f>
        <v>19.32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8.34</v>
      </c>
      <c r="I51">
        <f>Bawana_NG!R51</f>
        <v>5.82</v>
      </c>
      <c r="J51">
        <f>Bawana_RLNG!R51</f>
        <v>0</v>
      </c>
      <c r="K51">
        <f>Bawana_Spot!R51</f>
        <v>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0.40207200000000004</v>
      </c>
      <c r="AD51">
        <f t="shared" si="1"/>
        <v>45.287928000000001</v>
      </c>
      <c r="AE51">
        <f>'IDT-1'!D51</f>
        <v>0</v>
      </c>
      <c r="AF51" s="26"/>
      <c r="AG51">
        <f t="shared" si="2"/>
        <v>45.287928000000001</v>
      </c>
      <c r="AI51" s="75">
        <f>PXIL!L51</f>
        <v>0</v>
      </c>
      <c r="AJ51" s="75">
        <f>PXIL!R51</f>
        <v>0</v>
      </c>
      <c r="AK51" s="75">
        <f>RTM_IEX!L51</f>
        <v>21.26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8.34</v>
      </c>
      <c r="I52">
        <f>Bawana_NG!R52</f>
        <v>5.82</v>
      </c>
      <c r="J52">
        <f>Bawana_RLNG!R52</f>
        <v>0</v>
      </c>
      <c r="K52">
        <f>Bawana_Spot!R52</f>
        <v>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0.40207200000000004</v>
      </c>
      <c r="AD52">
        <f t="shared" si="1"/>
        <v>45.287928000000001</v>
      </c>
      <c r="AE52">
        <f>'IDT-1'!D52</f>
        <v>0</v>
      </c>
      <c r="AF52" s="26"/>
      <c r="AG52">
        <f t="shared" si="2"/>
        <v>45.287928000000001</v>
      </c>
      <c r="AI52" s="75">
        <f>PXIL!L52</f>
        <v>0</v>
      </c>
      <c r="AJ52" s="75">
        <f>PXIL!R52</f>
        <v>0</v>
      </c>
      <c r="AK52" s="75">
        <f>RTM_IEX!L52</f>
        <v>21.26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8.34</v>
      </c>
      <c r="I53">
        <f>Bawana_NG!R53</f>
        <v>5.82</v>
      </c>
      <c r="J53">
        <f>Bawana_RLNG!R53</f>
        <v>0</v>
      </c>
      <c r="K53">
        <f>Bawana_Spot!R53</f>
        <v>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0.46156000000000003</v>
      </c>
      <c r="AD53">
        <f t="shared" si="1"/>
        <v>51.988440000000004</v>
      </c>
      <c r="AE53">
        <f>'IDT-1'!D53</f>
        <v>0</v>
      </c>
      <c r="AF53" s="26"/>
      <c r="AG53">
        <f t="shared" si="2"/>
        <v>51.988440000000004</v>
      </c>
      <c r="AI53" s="75">
        <f>PXIL!L53</f>
        <v>0</v>
      </c>
      <c r="AJ53" s="75">
        <f>PXIL!R53</f>
        <v>0</v>
      </c>
      <c r="AK53" s="75">
        <f>RTM_IEX!L53</f>
        <v>28.02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8.34</v>
      </c>
      <c r="I54">
        <f>Bawana_NG!R54</f>
        <v>5.82</v>
      </c>
      <c r="J54">
        <f>Bawana_RLNG!R54</f>
        <v>0</v>
      </c>
      <c r="K54">
        <f>Bawana_Spot!R54</f>
        <v>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0.42759200000000003</v>
      </c>
      <c r="AD54">
        <f t="shared" si="1"/>
        <v>48.162408000000006</v>
      </c>
      <c r="AE54">
        <f>'IDT-1'!D54</f>
        <v>0</v>
      </c>
      <c r="AF54" s="26"/>
      <c r="AG54">
        <f t="shared" si="2"/>
        <v>48.162408000000006</v>
      </c>
      <c r="AI54" s="75">
        <f>PXIL!L54</f>
        <v>0</v>
      </c>
      <c r="AJ54" s="75">
        <f>PXIL!R54</f>
        <v>0</v>
      </c>
      <c r="AK54" s="75">
        <f>RTM_IEX!L54</f>
        <v>24.16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8.34</v>
      </c>
      <c r="I55">
        <f>Bawana_NG!R55</f>
        <v>5.82</v>
      </c>
      <c r="J55">
        <f>Bawana_RLNG!R55</f>
        <v>0</v>
      </c>
      <c r="K55">
        <f>Bawana_Spot!R55</f>
        <v>3.0001708914839074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0.48364950384505845</v>
      </c>
      <c r="AD55">
        <f t="shared" si="1"/>
        <v>54.476521387638854</v>
      </c>
      <c r="AE55">
        <f>'IDT-1'!D55</f>
        <v>0</v>
      </c>
      <c r="AF55" s="26"/>
      <c r="AG55">
        <f t="shared" si="2"/>
        <v>54.476521387638854</v>
      </c>
      <c r="AI55" s="75">
        <f>PXIL!L55</f>
        <v>0</v>
      </c>
      <c r="AJ55" s="75">
        <f>PXIL!R55</f>
        <v>0</v>
      </c>
      <c r="AK55" s="75">
        <f>RTM_IEX!L55</f>
        <v>30.53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</v>
      </c>
      <c r="I56">
        <f>Bawana_NG!R56</f>
        <v>5.82</v>
      </c>
      <c r="J56">
        <f>Bawana_RLNG!R56</f>
        <v>0</v>
      </c>
      <c r="K56">
        <f>Bawana_Spot!R56</f>
        <v>2.9998313754145349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0.41606251610364797</v>
      </c>
      <c r="AD56">
        <f t="shared" si="1"/>
        <v>46.863768859310881</v>
      </c>
      <c r="AE56">
        <f>'IDT-1'!D56</f>
        <v>0</v>
      </c>
      <c r="AF56" s="26"/>
      <c r="AG56">
        <f t="shared" si="2"/>
        <v>46.863768859310881</v>
      </c>
      <c r="AI56" s="75">
        <f>PXIL!L56</f>
        <v>0</v>
      </c>
      <c r="AJ56" s="75">
        <f>PXIL!R56</f>
        <v>0</v>
      </c>
      <c r="AK56" s="75">
        <f>RTM_IEX!L56</f>
        <v>23.19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</v>
      </c>
      <c r="I57">
        <f>Bawana_NG!R57</f>
        <v>5.82</v>
      </c>
      <c r="J57">
        <f>Bawana_RLNG!R57</f>
        <v>0</v>
      </c>
      <c r="K57">
        <f>Bawana_Spot!R57</f>
        <v>2.9998313754145349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0.21199051610364791</v>
      </c>
      <c r="AD57">
        <f t="shared" si="1"/>
        <v>23.877840859310886</v>
      </c>
      <c r="AE57">
        <f>'IDT-1'!D57</f>
        <v>0</v>
      </c>
      <c r="AF57" s="26"/>
      <c r="AG57">
        <f t="shared" si="2"/>
        <v>23.877840859310886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</v>
      </c>
      <c r="I58">
        <f>Bawana_NG!R58</f>
        <v>5.82</v>
      </c>
      <c r="J58">
        <f>Bawana_RLNG!R58</f>
        <v>0</v>
      </c>
      <c r="K58">
        <f>Bawana_Spot!R58</f>
        <v>2.9998313754145349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0.21199051610364791</v>
      </c>
      <c r="AD58">
        <f t="shared" si="1"/>
        <v>23.877840859310886</v>
      </c>
      <c r="AE58">
        <f>'IDT-1'!D58</f>
        <v>0</v>
      </c>
      <c r="AF58" s="26"/>
      <c r="AG58">
        <f t="shared" si="2"/>
        <v>23.877840859310886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</v>
      </c>
      <c r="I59">
        <f>Bawana_NG!R59</f>
        <v>5.82</v>
      </c>
      <c r="J59">
        <f>Bawana_RLNG!R59</f>
        <v>0</v>
      </c>
      <c r="K59">
        <f>Bawana_Spot!R59</f>
        <v>3.0001708914839074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0.44158550384505846</v>
      </c>
      <c r="AD59">
        <f t="shared" si="1"/>
        <v>49.73858538763885</v>
      </c>
      <c r="AE59">
        <f>'IDT-1'!D59</f>
        <v>0</v>
      </c>
      <c r="AF59" s="26"/>
      <c r="AG59">
        <f t="shared" si="2"/>
        <v>49.73858538763885</v>
      </c>
      <c r="AI59" s="75">
        <f>PXIL!L59</f>
        <v>0</v>
      </c>
      <c r="AJ59" s="75">
        <f>PXIL!R59</f>
        <v>0</v>
      </c>
      <c r="AK59" s="75">
        <f>RTM_IEX!L59</f>
        <v>26.09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</v>
      </c>
      <c r="I60">
        <f>Bawana_NG!R60</f>
        <v>5.82</v>
      </c>
      <c r="J60">
        <f>Bawana_RLNG!R60</f>
        <v>0</v>
      </c>
      <c r="K60">
        <f>Bawana_Spot!R60</f>
        <v>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0.21199200000000001</v>
      </c>
      <c r="AD60">
        <f t="shared" si="1"/>
        <v>23.878008000000001</v>
      </c>
      <c r="AE60">
        <f>'IDT-1'!D60</f>
        <v>0</v>
      </c>
      <c r="AF60" s="26"/>
      <c r="AG60">
        <f t="shared" si="2"/>
        <v>23.878008000000001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</v>
      </c>
      <c r="I61">
        <f>Bawana_NG!R61</f>
        <v>5.82</v>
      </c>
      <c r="J61">
        <f>Bawana_RLNG!R61</f>
        <v>0</v>
      </c>
      <c r="K61">
        <f>Bawana_Spot!R61</f>
        <v>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0.48408800000000002</v>
      </c>
      <c r="AD61">
        <f t="shared" si="1"/>
        <v>54.525912000000005</v>
      </c>
      <c r="AE61">
        <f>'IDT-1'!D61</f>
        <v>0</v>
      </c>
      <c r="AF61" s="26"/>
      <c r="AG61">
        <f t="shared" si="2"/>
        <v>54.525912000000005</v>
      </c>
      <c r="AI61" s="75">
        <f>PXIL!L61</f>
        <v>0</v>
      </c>
      <c r="AJ61" s="75">
        <f>PXIL!R61</f>
        <v>0</v>
      </c>
      <c r="AK61" s="75">
        <f>RTM_IEX!L61</f>
        <v>30.92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</v>
      </c>
      <c r="I62">
        <f>Bawana_NG!R62</f>
        <v>5.82</v>
      </c>
      <c r="J62">
        <f>Bawana_RLNG!R62</f>
        <v>0</v>
      </c>
      <c r="K62">
        <f>Bawana_Spot!R62</f>
        <v>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0.21199200000000001</v>
      </c>
      <c r="AD62">
        <f t="shared" si="1"/>
        <v>23.878008000000001</v>
      </c>
      <c r="AE62">
        <f>'IDT-1'!D62</f>
        <v>0</v>
      </c>
      <c r="AF62" s="26"/>
      <c r="AG62">
        <f t="shared" si="2"/>
        <v>23.878008000000001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8</v>
      </c>
      <c r="I63">
        <f>Bawana_NG!R63</f>
        <v>5.82</v>
      </c>
      <c r="J63">
        <f>Bawana_RLNG!R63</f>
        <v>0</v>
      </c>
      <c r="K63">
        <f>Bawana_Spot!R63</f>
        <v>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0.21199200000000001</v>
      </c>
      <c r="AD63">
        <f t="shared" si="1"/>
        <v>23.878008000000001</v>
      </c>
      <c r="AE63">
        <f>'IDT-1'!D63</f>
        <v>0</v>
      </c>
      <c r="AF63" s="26"/>
      <c r="AG63">
        <f t="shared" si="2"/>
        <v>23.878008000000001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8</v>
      </c>
      <c r="I64">
        <f>Bawana_NG!R64</f>
        <v>5.82</v>
      </c>
      <c r="J64">
        <f>Bawana_RLNG!R64</f>
        <v>0</v>
      </c>
      <c r="K64">
        <f>Bawana_Spot!R64</f>
        <v>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0.21199200000000001</v>
      </c>
      <c r="AD64">
        <f t="shared" si="1"/>
        <v>23.878008000000001</v>
      </c>
      <c r="AE64">
        <f>'IDT-1'!D64</f>
        <v>0</v>
      </c>
      <c r="AF64" s="26"/>
      <c r="AG64">
        <f t="shared" si="2"/>
        <v>23.878008000000001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</v>
      </c>
      <c r="I65">
        <f>Bawana_NG!R65</f>
        <v>5.82</v>
      </c>
      <c r="J65">
        <f>Bawana_RLNG!R65</f>
        <v>0</v>
      </c>
      <c r="K65">
        <f>Bawana_Spot!R65</f>
        <v>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0.21199200000000001</v>
      </c>
      <c r="AD65">
        <f t="shared" si="1"/>
        <v>23.878008000000001</v>
      </c>
      <c r="AE65">
        <f>'IDT-1'!D65</f>
        <v>0</v>
      </c>
      <c r="AF65" s="26"/>
      <c r="AG65">
        <f t="shared" si="2"/>
        <v>23.878008000000001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</v>
      </c>
      <c r="I66">
        <f>Bawana_NG!R66</f>
        <v>5.82</v>
      </c>
      <c r="J66">
        <f>Bawana_RLNG!R66</f>
        <v>0</v>
      </c>
      <c r="K66">
        <f>Bawana_Spot!R66</f>
        <v>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0.21199200000000001</v>
      </c>
      <c r="AD66">
        <f t="shared" si="1"/>
        <v>23.878008000000001</v>
      </c>
      <c r="AE66">
        <f>'IDT-1'!D66</f>
        <v>0</v>
      </c>
      <c r="AF66" s="26"/>
      <c r="AG66">
        <f t="shared" si="2"/>
        <v>23.878008000000001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</v>
      </c>
      <c r="I67">
        <f>Bawana_NG!R67</f>
        <v>5.82</v>
      </c>
      <c r="J67">
        <f>Bawana_RLNG!R67</f>
        <v>0</v>
      </c>
      <c r="K67">
        <f>Bawana_Spot!R67</f>
        <v>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0.48065600000000003</v>
      </c>
      <c r="AD67">
        <f t="shared" si="1"/>
        <v>54.139344000000001</v>
      </c>
      <c r="AE67">
        <f>'IDT-1'!D67</f>
        <v>0</v>
      </c>
      <c r="AF67" s="26"/>
      <c r="AG67">
        <f t="shared" si="2"/>
        <v>54.139344000000001</v>
      </c>
      <c r="AI67" s="75">
        <f>PXIL!L67</f>
        <v>0</v>
      </c>
      <c r="AJ67" s="75">
        <f>PXIL!R67</f>
        <v>0</v>
      </c>
      <c r="AK67" s="75">
        <f>RTM_IEX!L67</f>
        <v>30.53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</v>
      </c>
      <c r="I68">
        <f>Bawana_NG!R68</f>
        <v>26.82</v>
      </c>
      <c r="J68">
        <f>Bawana_RLNG!R68</f>
        <v>0</v>
      </c>
      <c r="K68">
        <f>Bawana_Spot!R68</f>
        <v>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0.39679200000000003</v>
      </c>
      <c r="AD68">
        <f t="shared" ref="AD68:AD98" si="4">SUM(B68:AB68,AI68:AR68)-AC68</f>
        <v>44.693208000000006</v>
      </c>
      <c r="AE68">
        <f>'IDT-1'!D68</f>
        <v>0</v>
      </c>
      <c r="AF68" s="26"/>
      <c r="AG68">
        <f t="shared" ref="AG68:AG98" si="5">SUM(AD68:AF68)</f>
        <v>44.693208000000006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</v>
      </c>
      <c r="I69">
        <f>Bawana_NG!R69</f>
        <v>27.82</v>
      </c>
      <c r="J69">
        <f>Bawana_RLNG!R69</f>
        <v>0</v>
      </c>
      <c r="K69">
        <f>Bawana_Spot!R69</f>
        <v>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0.40559200000000006</v>
      </c>
      <c r="AD69">
        <f t="shared" si="4"/>
        <v>45.684408000000005</v>
      </c>
      <c r="AE69">
        <f>'IDT-1'!D69</f>
        <v>0</v>
      </c>
      <c r="AF69" s="26"/>
      <c r="AG69">
        <f t="shared" si="5"/>
        <v>45.684408000000005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</v>
      </c>
      <c r="I70">
        <f>Bawana_NG!R70</f>
        <v>5.82</v>
      </c>
      <c r="J70">
        <f>Bawana_RLNG!R70</f>
        <v>0</v>
      </c>
      <c r="K70">
        <f>Bawana_Spot!R70</f>
        <v>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0.21199200000000001</v>
      </c>
      <c r="AD70">
        <f t="shared" si="4"/>
        <v>23.878008000000001</v>
      </c>
      <c r="AE70">
        <f>'IDT-1'!D70</f>
        <v>0</v>
      </c>
      <c r="AF70" s="26"/>
      <c r="AG70">
        <f t="shared" si="5"/>
        <v>23.878008000000001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8</v>
      </c>
      <c r="I71">
        <f>Bawana_NG!R71</f>
        <v>23.82</v>
      </c>
      <c r="J71">
        <f>Bawana_RLNG!R71</f>
        <v>0</v>
      </c>
      <c r="K71">
        <f>Bawana_Spot!R71</f>
        <v>3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0.37039200000000005</v>
      </c>
      <c r="AD71">
        <f t="shared" si="4"/>
        <v>41.719608000000001</v>
      </c>
      <c r="AE71">
        <f>'IDT-1'!D71</f>
        <v>0</v>
      </c>
      <c r="AF71" s="26"/>
      <c r="AG71">
        <f t="shared" si="5"/>
        <v>41.719608000000001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8</v>
      </c>
      <c r="I72">
        <f>Bawana_NG!R72</f>
        <v>22.82</v>
      </c>
      <c r="J72">
        <f>Bawana_RLNG!R72</f>
        <v>0</v>
      </c>
      <c r="K72">
        <f>Bawana_Spot!R72</f>
        <v>3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0.36159200000000002</v>
      </c>
      <c r="AD72">
        <f t="shared" si="4"/>
        <v>40.728408000000002</v>
      </c>
      <c r="AE72">
        <f>'IDT-1'!D72</f>
        <v>0</v>
      </c>
      <c r="AF72" s="26"/>
      <c r="AG72">
        <f t="shared" si="5"/>
        <v>40.728408000000002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</v>
      </c>
      <c r="I73">
        <f>Bawana_NG!R73</f>
        <v>27.82</v>
      </c>
      <c r="J73">
        <f>Bawana_RLNG!R73</f>
        <v>0</v>
      </c>
      <c r="K73">
        <f>Bawana_Spot!R73</f>
        <v>3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0.40559200000000006</v>
      </c>
      <c r="AD73">
        <f t="shared" si="4"/>
        <v>45.684408000000005</v>
      </c>
      <c r="AE73">
        <f>'IDT-1'!D73</f>
        <v>0</v>
      </c>
      <c r="AF73" s="26"/>
      <c r="AG73">
        <f t="shared" si="5"/>
        <v>45.684408000000005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</v>
      </c>
      <c r="I74">
        <f>Bawana_NG!R74</f>
        <v>15.82</v>
      </c>
      <c r="J74">
        <f>Bawana_RLNG!R74</f>
        <v>0</v>
      </c>
      <c r="K74">
        <f>Bawana_Spot!R74</f>
        <v>3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0.29999200000000004</v>
      </c>
      <c r="AD74">
        <f t="shared" si="4"/>
        <v>33.790008</v>
      </c>
      <c r="AE74">
        <f>'IDT-1'!D74</f>
        <v>0</v>
      </c>
      <c r="AF74" s="26"/>
      <c r="AG74">
        <f t="shared" si="5"/>
        <v>33.790008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</v>
      </c>
      <c r="I75">
        <f>Bawana_NG!R75</f>
        <v>16.82</v>
      </c>
      <c r="J75">
        <f>Bawana_RLNG!R75</f>
        <v>0</v>
      </c>
      <c r="K75">
        <f>Bawana_Spot!R75</f>
        <v>3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0.30879200000000007</v>
      </c>
      <c r="AD75">
        <f t="shared" si="4"/>
        <v>34.781208000000007</v>
      </c>
      <c r="AE75">
        <f>'IDT-1'!D75</f>
        <v>0</v>
      </c>
      <c r="AF75" s="26"/>
      <c r="AG75">
        <f t="shared" si="5"/>
        <v>34.781208000000007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</v>
      </c>
      <c r="I76">
        <f>Bawana_NG!R76</f>
        <v>17.82</v>
      </c>
      <c r="J76">
        <f>Bawana_RLNG!R76</f>
        <v>0</v>
      </c>
      <c r="K76">
        <f>Bawana_Spot!R76</f>
        <v>3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0.31759200000000004</v>
      </c>
      <c r="AD76">
        <f t="shared" si="4"/>
        <v>35.772408000000006</v>
      </c>
      <c r="AE76">
        <f>'IDT-1'!D76</f>
        <v>0</v>
      </c>
      <c r="AF76" s="26"/>
      <c r="AG76">
        <f t="shared" si="5"/>
        <v>35.772408000000006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</v>
      </c>
      <c r="I77">
        <f>Bawana_NG!R77</f>
        <v>15.82</v>
      </c>
      <c r="J77">
        <f>Bawana_RLNG!R77</f>
        <v>0</v>
      </c>
      <c r="K77">
        <f>Bawana_Spot!R77</f>
        <v>3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0.29999200000000004</v>
      </c>
      <c r="AD77">
        <f t="shared" si="4"/>
        <v>33.790008</v>
      </c>
      <c r="AE77">
        <f>'IDT-1'!D77</f>
        <v>0</v>
      </c>
      <c r="AF77" s="26"/>
      <c r="AG77">
        <f t="shared" si="5"/>
        <v>33.790008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</v>
      </c>
      <c r="I78">
        <f>Bawana_NG!R78</f>
        <v>15.82</v>
      </c>
      <c r="J78">
        <f>Bawana_RLNG!R78</f>
        <v>0</v>
      </c>
      <c r="K78">
        <f>Bawana_Spot!R78</f>
        <v>3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0.29999200000000004</v>
      </c>
      <c r="AD78">
        <f t="shared" si="4"/>
        <v>33.790008</v>
      </c>
      <c r="AE78">
        <f>'IDT-1'!D78</f>
        <v>0</v>
      </c>
      <c r="AF78" s="26"/>
      <c r="AG78">
        <f t="shared" si="5"/>
        <v>33.790008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</v>
      </c>
      <c r="I79">
        <f>Bawana_NG!R79</f>
        <v>19.82</v>
      </c>
      <c r="J79">
        <f>Bawana_RLNG!R79</f>
        <v>0</v>
      </c>
      <c r="K79">
        <f>Bawana_Spot!R79</f>
        <v>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0.33519200000000005</v>
      </c>
      <c r="AD79">
        <f t="shared" si="4"/>
        <v>37.754808000000004</v>
      </c>
      <c r="AE79">
        <f>'IDT-1'!D79</f>
        <v>0</v>
      </c>
      <c r="AF79" s="26"/>
      <c r="AG79">
        <f t="shared" si="5"/>
        <v>37.754808000000004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</v>
      </c>
      <c r="I80">
        <f>Bawana_NG!R80</f>
        <v>12.82</v>
      </c>
      <c r="J80">
        <f>Bawana_RLNG!R80</f>
        <v>0</v>
      </c>
      <c r="K80">
        <f>Bawana_Spot!R80</f>
        <v>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0.273592</v>
      </c>
      <c r="AD80">
        <f t="shared" si="4"/>
        <v>30.816407999999999</v>
      </c>
      <c r="AE80">
        <f>'IDT-1'!D80</f>
        <v>0</v>
      </c>
      <c r="AF80" s="26"/>
      <c r="AG80">
        <f t="shared" si="5"/>
        <v>30.816407999999999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</v>
      </c>
      <c r="I81">
        <f>Bawana_NG!R81</f>
        <v>15.82</v>
      </c>
      <c r="J81">
        <f>Bawana_RLNG!R81</f>
        <v>0</v>
      </c>
      <c r="K81">
        <f>Bawana_Spot!R81</f>
        <v>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0.29999200000000004</v>
      </c>
      <c r="AD81">
        <f t="shared" si="4"/>
        <v>33.790008</v>
      </c>
      <c r="AE81">
        <f>'IDT-1'!D81</f>
        <v>0</v>
      </c>
      <c r="AF81" s="26"/>
      <c r="AG81">
        <f t="shared" si="5"/>
        <v>33.790008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</v>
      </c>
      <c r="I82">
        <f>Bawana_NG!R82</f>
        <v>16.82</v>
      </c>
      <c r="J82">
        <f>Bawana_RLNG!R82</f>
        <v>0</v>
      </c>
      <c r="K82">
        <f>Bawana_Spot!R82</f>
        <v>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0.30879200000000007</v>
      </c>
      <c r="AD82">
        <f t="shared" si="4"/>
        <v>34.781208000000007</v>
      </c>
      <c r="AE82">
        <f>'IDT-1'!D82</f>
        <v>0</v>
      </c>
      <c r="AF82" s="26"/>
      <c r="AG82">
        <f t="shared" si="5"/>
        <v>34.781208000000007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8</v>
      </c>
      <c r="I83">
        <f>Bawana_NG!R83</f>
        <v>17.82</v>
      </c>
      <c r="J83">
        <f>Bawana_RLNG!R83</f>
        <v>0</v>
      </c>
      <c r="K83">
        <f>Bawana_Spot!R83</f>
        <v>3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0.31759200000000004</v>
      </c>
      <c r="AD83">
        <f t="shared" si="4"/>
        <v>35.772408000000006</v>
      </c>
      <c r="AE83">
        <f>'IDT-1'!D83</f>
        <v>0</v>
      </c>
      <c r="AF83" s="26"/>
      <c r="AG83">
        <f t="shared" si="5"/>
        <v>35.772408000000006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</v>
      </c>
      <c r="I84">
        <f>Bawana_NG!R84</f>
        <v>16.82</v>
      </c>
      <c r="J84">
        <f>Bawana_RLNG!R84</f>
        <v>0</v>
      </c>
      <c r="K84">
        <f>Bawana_Spot!R84</f>
        <v>2.8398985750508912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0.30738310746044789</v>
      </c>
      <c r="AD84">
        <f t="shared" si="4"/>
        <v>34.622515467590446</v>
      </c>
      <c r="AE84">
        <f>'IDT-1'!D84</f>
        <v>0</v>
      </c>
      <c r="AF84" s="26"/>
      <c r="AG84">
        <f t="shared" si="5"/>
        <v>34.622515467590446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</v>
      </c>
      <c r="I85">
        <f>Bawana_NG!R85</f>
        <v>23.82</v>
      </c>
      <c r="J85">
        <f>Bawana_RLNG!R85</f>
        <v>0</v>
      </c>
      <c r="K85">
        <f>Bawana_Spot!R85</f>
        <v>3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0.37039200000000005</v>
      </c>
      <c r="AD85">
        <f t="shared" si="4"/>
        <v>41.719608000000001</v>
      </c>
      <c r="AE85">
        <f>'IDT-1'!D85</f>
        <v>0</v>
      </c>
      <c r="AF85" s="26"/>
      <c r="AG85">
        <f t="shared" si="5"/>
        <v>41.719608000000001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8.0194674946853901</v>
      </c>
      <c r="I86">
        <f>Bawana_NG!R86</f>
        <v>16.82</v>
      </c>
      <c r="J86">
        <f>Bawana_RLNG!R86</f>
        <v>0</v>
      </c>
      <c r="K86">
        <f>Bawana_Spot!R86</f>
        <v>3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0.30896331395323146</v>
      </c>
      <c r="AD86">
        <f t="shared" si="4"/>
        <v>34.800504180732162</v>
      </c>
      <c r="AE86">
        <f>'IDT-1'!D86</f>
        <v>0</v>
      </c>
      <c r="AF86" s="26"/>
      <c r="AG86">
        <f t="shared" si="5"/>
        <v>34.800504180732162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</v>
      </c>
      <c r="I87">
        <f>Bawana_NG!R87</f>
        <v>18.82</v>
      </c>
      <c r="J87">
        <f>Bawana_RLNG!R87</f>
        <v>0</v>
      </c>
      <c r="K87">
        <f>Bawana_Spot!R87</f>
        <v>2.4899110746044788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0.32190321745651945</v>
      </c>
      <c r="AD87">
        <f t="shared" si="4"/>
        <v>36.258007857147959</v>
      </c>
      <c r="AE87">
        <f>'IDT-1'!D87</f>
        <v>0</v>
      </c>
      <c r="AF87" s="26"/>
      <c r="AG87">
        <f t="shared" si="5"/>
        <v>36.258007857147959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8</v>
      </c>
      <c r="I88">
        <f>Bawana_NG!R88</f>
        <v>18.82</v>
      </c>
      <c r="J88">
        <f>Bawana_RLNG!R88</f>
        <v>0</v>
      </c>
      <c r="K88">
        <f>Bawana_Spot!R88</f>
        <v>2.36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0.32076000000000005</v>
      </c>
      <c r="AD88">
        <f t="shared" si="4"/>
        <v>36.129240000000003</v>
      </c>
      <c r="AE88">
        <f>'IDT-1'!D88</f>
        <v>0</v>
      </c>
      <c r="AF88" s="26"/>
      <c r="AG88">
        <f t="shared" si="5"/>
        <v>36.129240000000003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</v>
      </c>
      <c r="I89">
        <f>Bawana_NG!R89</f>
        <v>18.82</v>
      </c>
      <c r="J89">
        <f>Bawana_RLNG!R89</f>
        <v>0</v>
      </c>
      <c r="K89">
        <f>Bawana_Spot!R89</f>
        <v>2.4899110746044788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0.32190321745651945</v>
      </c>
      <c r="AD89">
        <f t="shared" si="4"/>
        <v>36.258007857147959</v>
      </c>
      <c r="AE89">
        <f>'IDT-1'!D89</f>
        <v>0</v>
      </c>
      <c r="AF89" s="26"/>
      <c r="AG89">
        <f t="shared" si="5"/>
        <v>36.258007857147959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7.7799999999999994</v>
      </c>
      <c r="I90">
        <f>Bawana_NG!R90</f>
        <v>20.82</v>
      </c>
      <c r="J90">
        <f>Bawana_RLNG!R90</f>
        <v>0</v>
      </c>
      <c r="K90">
        <f>Bawana_Spot!R90</f>
        <v>2.4899110746044788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0.33756721745651941</v>
      </c>
      <c r="AD90">
        <f t="shared" si="4"/>
        <v>38.022343857147959</v>
      </c>
      <c r="AE90">
        <f>'IDT-1'!D90</f>
        <v>0</v>
      </c>
      <c r="AF90" s="26"/>
      <c r="AG90">
        <f t="shared" si="5"/>
        <v>38.022343857147959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10</v>
      </c>
      <c r="I91">
        <f>Bawana_NG!R91</f>
        <v>25.82</v>
      </c>
      <c r="J91">
        <f>Bawana_RLNG!R91</f>
        <v>0</v>
      </c>
      <c r="K91">
        <f>Bawana_Spot!R91</f>
        <v>2.4899110746044788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0.40110321745651945</v>
      </c>
      <c r="AD91">
        <f t="shared" si="4"/>
        <v>45.178807857147959</v>
      </c>
      <c r="AE91">
        <f>'IDT-1'!D91</f>
        <v>0</v>
      </c>
      <c r="AF91" s="26"/>
      <c r="AG91">
        <f t="shared" si="5"/>
        <v>45.178807857147959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8</v>
      </c>
      <c r="I92">
        <f>Bawana_NG!R92</f>
        <v>17.82</v>
      </c>
      <c r="J92">
        <f>Bawana_RLNG!R92</f>
        <v>0</v>
      </c>
      <c r="K92">
        <f>Bawana_Spot!R92</f>
        <v>2.36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0.31196000000000007</v>
      </c>
      <c r="AD92">
        <f t="shared" si="4"/>
        <v>35.138040000000004</v>
      </c>
      <c r="AE92">
        <f>'IDT-1'!D92</f>
        <v>0</v>
      </c>
      <c r="AF92" s="26"/>
      <c r="AG92">
        <f t="shared" si="5"/>
        <v>35.138040000000004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8</v>
      </c>
      <c r="I93">
        <f>Bawana_NG!R93</f>
        <v>17.82</v>
      </c>
      <c r="J93">
        <f>Bawana_RLNG!R93</f>
        <v>0</v>
      </c>
      <c r="K93">
        <f>Bawana_Spot!R93</f>
        <v>2.85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0.31627200000000005</v>
      </c>
      <c r="AD93">
        <f t="shared" si="4"/>
        <v>35.623728000000007</v>
      </c>
      <c r="AE93">
        <f>'IDT-1'!D93</f>
        <v>0</v>
      </c>
      <c r="AF93" s="26"/>
      <c r="AG93">
        <f t="shared" si="5"/>
        <v>35.623728000000007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</v>
      </c>
      <c r="I94">
        <f>Bawana_NG!R94</f>
        <v>17.82</v>
      </c>
      <c r="J94">
        <f>Bawana_RLNG!R94</f>
        <v>0</v>
      </c>
      <c r="K94">
        <f>Bawana_Spot!R94</f>
        <v>2.85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0.31627200000000005</v>
      </c>
      <c r="AD94">
        <f t="shared" si="4"/>
        <v>35.623728000000007</v>
      </c>
      <c r="AE94">
        <f>'IDT-1'!D94</f>
        <v>0</v>
      </c>
      <c r="AF94" s="26"/>
      <c r="AG94">
        <f t="shared" si="5"/>
        <v>35.623728000000007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</v>
      </c>
      <c r="I95">
        <f>Bawana_NG!R95</f>
        <v>17.82</v>
      </c>
      <c r="J95">
        <f>Bawana_RLNG!R95</f>
        <v>0</v>
      </c>
      <c r="K95">
        <f>Bawana_Spot!R95</f>
        <v>2.85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0.31627200000000005</v>
      </c>
      <c r="AD95">
        <f t="shared" si="4"/>
        <v>35.623728000000007</v>
      </c>
      <c r="AE95">
        <f>'IDT-1'!D95</f>
        <v>0</v>
      </c>
      <c r="AF95" s="26"/>
      <c r="AG95">
        <f t="shared" si="5"/>
        <v>35.623728000000007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8</v>
      </c>
      <c r="I96">
        <f>Bawana_NG!R96</f>
        <v>15.82</v>
      </c>
      <c r="J96">
        <f>Bawana_RLNG!R96</f>
        <v>0</v>
      </c>
      <c r="K96">
        <f>Bawana_Spot!R96</f>
        <v>2.68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0.29717600000000005</v>
      </c>
      <c r="AD96">
        <f t="shared" si="4"/>
        <v>33.472824000000003</v>
      </c>
      <c r="AE96">
        <f>'IDT-1'!D96</f>
        <v>0</v>
      </c>
      <c r="AF96" s="26"/>
      <c r="AG96">
        <f t="shared" si="5"/>
        <v>33.472824000000003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10.61</v>
      </c>
      <c r="I97">
        <f>Bawana_NG!R97</f>
        <v>22.82</v>
      </c>
      <c r="J97">
        <f>Bawana_RLNG!R97</f>
        <v>0</v>
      </c>
      <c r="K97">
        <f>Bawana_Spot!R97</f>
        <v>2.85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0.38324000000000008</v>
      </c>
      <c r="AD97">
        <f t="shared" si="4"/>
        <v>43.166760000000004</v>
      </c>
      <c r="AE97">
        <f>'IDT-1'!D97</f>
        <v>0</v>
      </c>
      <c r="AF97" s="26"/>
      <c r="AG97">
        <f t="shared" si="5"/>
        <v>43.166760000000004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8</v>
      </c>
      <c r="I98">
        <f>Bawana_NG!R98</f>
        <v>13.82</v>
      </c>
      <c r="J98">
        <f>Bawana_RLNG!R98</f>
        <v>0</v>
      </c>
      <c r="K98">
        <f>Bawana_Spot!R98</f>
        <v>2.85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0.28107200000000004</v>
      </c>
      <c r="AD98">
        <f t="shared" si="4"/>
        <v>31.658928</v>
      </c>
      <c r="AE98">
        <f>'IDT-1'!D98</f>
        <v>0</v>
      </c>
      <c r="AF98" s="26"/>
      <c r="AG98">
        <f t="shared" si="5"/>
        <v>31.658928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0.19696630853207936</v>
      </c>
      <c r="I99">
        <f t="shared" si="6"/>
        <v>0.36193000000000014</v>
      </c>
      <c r="J99">
        <f t="shared" si="6"/>
        <v>0</v>
      </c>
      <c r="K99">
        <f t="shared" si="6"/>
        <v>7.083234469567011E-2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8.189158272697979E-3</v>
      </c>
      <c r="AD99">
        <f t="shared" si="6"/>
        <v>0.87317949495505165</v>
      </c>
      <c r="AE99">
        <f t="shared" ref="AE99:AR99" si="7">SUM(AE3:AE98)/4000</f>
        <v>0</v>
      </c>
      <c r="AG99">
        <f t="shared" si="7"/>
        <v>0.87317949495505165</v>
      </c>
      <c r="AI99">
        <f t="shared" si="7"/>
        <v>0</v>
      </c>
      <c r="AJ99">
        <f t="shared" si="7"/>
        <v>0</v>
      </c>
      <c r="AK99">
        <f t="shared" si="7"/>
        <v>0.10166</v>
      </c>
      <c r="AL99">
        <f t="shared" si="7"/>
        <v>-2.4500000000000001E-2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221</v>
      </c>
      <c r="C1" s="31">
        <v>44779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44740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14.489908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0.12883119040000002</v>
      </c>
      <c r="AD3">
        <f>SUM(B3:AB3,AI3:AR3)-AC3</f>
        <v>14.5110768096</v>
      </c>
      <c r="AE3">
        <v>0</v>
      </c>
      <c r="AF3" s="26"/>
      <c r="AG3">
        <f>SUM(AD3:AF3)</f>
        <v>14.5110768096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14.489908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0.1366631904</v>
      </c>
      <c r="AD4">
        <f t="shared" ref="AD4:AD67" si="1">SUM(B4:AB4,AI4:AR4)-AC4</f>
        <v>15.393244809599999</v>
      </c>
      <c r="AE4">
        <v>0</v>
      </c>
      <c r="AF4" s="26"/>
      <c r="AG4">
        <f t="shared" ref="AG4:AG67" si="2">SUM(AD4:AF4)</f>
        <v>15.393244809599999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14.489908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0.1424711904</v>
      </c>
      <c r="AD5">
        <f t="shared" si="1"/>
        <v>16.047436809600001</v>
      </c>
      <c r="AE5">
        <v>0</v>
      </c>
      <c r="AF5" s="26"/>
      <c r="AG5">
        <f t="shared" si="2"/>
        <v>16.047436809600001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14.489908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0.1449351904</v>
      </c>
      <c r="AD6">
        <f t="shared" si="1"/>
        <v>16.324972809600002</v>
      </c>
      <c r="AE6">
        <v>0</v>
      </c>
      <c r="AF6" s="26"/>
      <c r="AG6">
        <f t="shared" si="2"/>
        <v>16.324972809600002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14.489908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2.0299999999999998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0.14537519040000002</v>
      </c>
      <c r="AD7">
        <f t="shared" si="1"/>
        <v>16.374532809600002</v>
      </c>
      <c r="AE7">
        <v>0</v>
      </c>
      <c r="AF7" s="26"/>
      <c r="AG7">
        <f t="shared" si="2"/>
        <v>16.374532809600002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9.6998060000000006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8.5358292800000013E-2</v>
      </c>
      <c r="AD8">
        <f t="shared" si="1"/>
        <v>9.6144477072000001</v>
      </c>
      <c r="AE8">
        <v>0</v>
      </c>
      <c r="AF8" s="26"/>
      <c r="AG8">
        <f t="shared" si="2"/>
        <v>9.6144477072000001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14.489908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1.64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0.1419431904</v>
      </c>
      <c r="AD9">
        <f t="shared" si="1"/>
        <v>15.987964809600001</v>
      </c>
      <c r="AE9">
        <v>0</v>
      </c>
      <c r="AF9" s="26"/>
      <c r="AG9">
        <f t="shared" si="2"/>
        <v>15.987964809600001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14.489908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0.12839119039999999</v>
      </c>
      <c r="AD10">
        <f t="shared" si="1"/>
        <v>14.461516809599999</v>
      </c>
      <c r="AE10">
        <v>0</v>
      </c>
      <c r="AF10" s="26"/>
      <c r="AG10">
        <f t="shared" si="2"/>
        <v>14.461516809599999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14.489908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0.28999999999999998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0.1300631904</v>
      </c>
      <c r="AD11">
        <f t="shared" si="1"/>
        <v>14.649844809599999</v>
      </c>
      <c r="AE11">
        <v>0</v>
      </c>
      <c r="AF11" s="26"/>
      <c r="AG11">
        <f t="shared" si="2"/>
        <v>14.649844809599999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14.152341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0.12454060080000001</v>
      </c>
      <c r="AD12">
        <f t="shared" si="1"/>
        <v>14.0278003992</v>
      </c>
      <c r="AE12">
        <v>0</v>
      </c>
      <c r="AF12" s="26"/>
      <c r="AG12">
        <f t="shared" si="2"/>
        <v>14.0278003992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13.945672999999999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0.1227219224</v>
      </c>
      <c r="AD13">
        <f t="shared" si="1"/>
        <v>13.822951077599999</v>
      </c>
      <c r="AE13">
        <v>0</v>
      </c>
      <c r="AF13" s="26"/>
      <c r="AG13">
        <f t="shared" si="2"/>
        <v>13.822951077599999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14.489908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0.13173519040000001</v>
      </c>
      <c r="AD14">
        <f t="shared" si="1"/>
        <v>14.8381728096</v>
      </c>
      <c r="AE14">
        <v>0</v>
      </c>
      <c r="AF14" s="26"/>
      <c r="AG14">
        <f t="shared" si="2"/>
        <v>14.8381728096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11.685319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0.1028308072</v>
      </c>
      <c r="AD15">
        <f t="shared" si="1"/>
        <v>11.5824881928</v>
      </c>
      <c r="AE15">
        <v>0</v>
      </c>
      <c r="AF15" s="26"/>
      <c r="AG15">
        <f t="shared" si="2"/>
        <v>11.5824881928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14.489908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0.68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0.13349519039999999</v>
      </c>
      <c r="AD16">
        <f t="shared" si="1"/>
        <v>15.0364128096</v>
      </c>
      <c r="AE16">
        <v>0</v>
      </c>
      <c r="AF16" s="26"/>
      <c r="AG16">
        <f t="shared" si="2"/>
        <v>15.0364128096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14.489908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1.74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0.14282319039999999</v>
      </c>
      <c r="AD17">
        <f t="shared" si="1"/>
        <v>16.087084809599997</v>
      </c>
      <c r="AE17">
        <v>0</v>
      </c>
      <c r="AF17" s="26"/>
      <c r="AG17">
        <f t="shared" si="2"/>
        <v>16.087084809599997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14.489908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0.16491119040000002</v>
      </c>
      <c r="AD18">
        <f t="shared" si="1"/>
        <v>18.574996809599998</v>
      </c>
      <c r="AE18">
        <v>0</v>
      </c>
      <c r="AF18" s="26"/>
      <c r="AG18">
        <f t="shared" si="2"/>
        <v>18.574996809599998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14.489908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1.45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0.1402711904</v>
      </c>
      <c r="AD19">
        <f t="shared" si="1"/>
        <v>15.799636809599999</v>
      </c>
      <c r="AE19">
        <v>0</v>
      </c>
      <c r="AF19" s="26"/>
      <c r="AG19">
        <f t="shared" si="2"/>
        <v>15.799636809599999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14.489908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3.48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0.15813519040000001</v>
      </c>
      <c r="AD20">
        <f t="shared" si="1"/>
        <v>17.811772809600001</v>
      </c>
      <c r="AE20">
        <v>0</v>
      </c>
      <c r="AF20" s="26"/>
      <c r="AG20">
        <f t="shared" si="2"/>
        <v>17.811772809600001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14.489908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4.4400000000000004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0.16658319040000003</v>
      </c>
      <c r="AD21">
        <f t="shared" si="1"/>
        <v>18.7633248096</v>
      </c>
      <c r="AE21">
        <v>0</v>
      </c>
      <c r="AF21" s="26"/>
      <c r="AG21">
        <f t="shared" si="2"/>
        <v>18.7633248096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14.489908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0.13428719040000001</v>
      </c>
      <c r="AD22">
        <f t="shared" si="1"/>
        <v>15.125620809599999</v>
      </c>
      <c r="AE22">
        <v>0</v>
      </c>
      <c r="AF22" s="26"/>
      <c r="AG22">
        <f t="shared" si="2"/>
        <v>15.125620809599999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14.489908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8.7899999999999991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0.20486319040000001</v>
      </c>
      <c r="AD23">
        <f t="shared" si="1"/>
        <v>23.075044809599998</v>
      </c>
      <c r="AE23">
        <v>0</v>
      </c>
      <c r="AF23" s="26"/>
      <c r="AG23">
        <f t="shared" si="2"/>
        <v>23.075044809599998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14.489908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0.1785511904</v>
      </c>
      <c r="AD24">
        <f t="shared" si="1"/>
        <v>20.1113568096</v>
      </c>
      <c r="AE24">
        <v>0</v>
      </c>
      <c r="AF24" s="26"/>
      <c r="AG24">
        <f t="shared" si="2"/>
        <v>20.1113568096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14.489908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7.05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0.18955119040000001</v>
      </c>
      <c r="AD25">
        <f t="shared" si="1"/>
        <v>21.350356809600001</v>
      </c>
      <c r="AE25">
        <v>0</v>
      </c>
      <c r="AF25" s="26"/>
      <c r="AG25">
        <f t="shared" si="2"/>
        <v>21.350356809600001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14.489908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2.3199999999999998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0.14792719040000002</v>
      </c>
      <c r="AD26">
        <f t="shared" si="1"/>
        <v>16.661980809599999</v>
      </c>
      <c r="AE26">
        <v>0</v>
      </c>
      <c r="AF26" s="26"/>
      <c r="AG26">
        <f t="shared" si="2"/>
        <v>16.661980809599999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14.489908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2.71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0.15135919040000001</v>
      </c>
      <c r="AD27">
        <f t="shared" si="1"/>
        <v>17.0485488096</v>
      </c>
      <c r="AE27">
        <v>0</v>
      </c>
      <c r="AF27" s="26"/>
      <c r="AG27">
        <f t="shared" si="2"/>
        <v>17.0485488096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14.489908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7.54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0.1938631904</v>
      </c>
      <c r="AD28">
        <f t="shared" si="1"/>
        <v>21.836044809600001</v>
      </c>
      <c r="AE28">
        <v>0</v>
      </c>
      <c r="AF28" s="26"/>
      <c r="AG28">
        <f t="shared" si="2"/>
        <v>21.836044809600001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14.489908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0.12918319040000001</v>
      </c>
      <c r="AD29">
        <f t="shared" si="1"/>
        <v>14.5507248096</v>
      </c>
      <c r="AE29">
        <v>0</v>
      </c>
      <c r="AF29" s="26"/>
      <c r="AG29">
        <f t="shared" si="2"/>
        <v>14.5507248096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14.489908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3.77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0.16068719040000001</v>
      </c>
      <c r="AD30">
        <f t="shared" si="1"/>
        <v>18.099220809599998</v>
      </c>
      <c r="AE30">
        <v>0</v>
      </c>
      <c r="AF30" s="26"/>
      <c r="AG30">
        <f t="shared" si="2"/>
        <v>18.099220809599998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14.489908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0.15303119039999999</v>
      </c>
      <c r="AD31">
        <f t="shared" si="1"/>
        <v>17.236876809599998</v>
      </c>
      <c r="AE31">
        <v>0</v>
      </c>
      <c r="AF31" s="26"/>
      <c r="AG31">
        <f t="shared" si="2"/>
        <v>17.236876809599998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14.489908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0.2125191904</v>
      </c>
      <c r="AD32">
        <f t="shared" si="1"/>
        <v>23.937388809600002</v>
      </c>
      <c r="AE32">
        <v>0</v>
      </c>
      <c r="AF32" s="26"/>
      <c r="AG32">
        <f t="shared" si="2"/>
        <v>23.937388809600002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14.489908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0.15047919039999999</v>
      </c>
      <c r="AD33">
        <f t="shared" si="1"/>
        <v>16.949428809600001</v>
      </c>
      <c r="AE33">
        <v>0</v>
      </c>
      <c r="AF33" s="26"/>
      <c r="AG33">
        <f t="shared" si="2"/>
        <v>16.949428809600001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14.489908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2.71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0.15135919040000001</v>
      </c>
      <c r="AD34">
        <f t="shared" si="1"/>
        <v>17.0485488096</v>
      </c>
      <c r="AE34">
        <v>0</v>
      </c>
      <c r="AF34" s="26"/>
      <c r="AG34">
        <f t="shared" si="2"/>
        <v>17.0485488096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14.489908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0.15047919039999999</v>
      </c>
      <c r="AD35">
        <f t="shared" si="1"/>
        <v>16.949428809600001</v>
      </c>
      <c r="AE35">
        <v>0</v>
      </c>
      <c r="AF35" s="26"/>
      <c r="AG35">
        <f t="shared" si="2"/>
        <v>16.949428809600001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14.489908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2.5099999999999998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0.1495991904</v>
      </c>
      <c r="AD36">
        <f t="shared" si="1"/>
        <v>16.850308809599998</v>
      </c>
      <c r="AE36">
        <v>0</v>
      </c>
      <c r="AF36" s="26"/>
      <c r="AG36">
        <f t="shared" si="2"/>
        <v>16.850308809599998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14.489908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6.18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0.18189519040000002</v>
      </c>
      <c r="AD37">
        <f t="shared" si="1"/>
        <v>20.488012809600001</v>
      </c>
      <c r="AE37">
        <v>0</v>
      </c>
      <c r="AF37" s="26"/>
      <c r="AG37">
        <f t="shared" si="2"/>
        <v>20.488012809600001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14.489908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5.89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0.17934319040000002</v>
      </c>
      <c r="AD38">
        <f t="shared" si="1"/>
        <v>20.200564809599999</v>
      </c>
      <c r="AE38">
        <v>0</v>
      </c>
      <c r="AF38" s="26"/>
      <c r="AG38">
        <f t="shared" si="2"/>
        <v>20.200564809599999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14.489908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7.92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0.19720719040000004</v>
      </c>
      <c r="AD39">
        <f t="shared" si="1"/>
        <v>22.212700809600001</v>
      </c>
      <c r="AE39">
        <v>0</v>
      </c>
      <c r="AF39" s="26"/>
      <c r="AG39">
        <f t="shared" si="2"/>
        <v>22.212700809600001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14.489908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3.19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0.15558319040000002</v>
      </c>
      <c r="AD40">
        <f t="shared" si="1"/>
        <v>17.524324809599999</v>
      </c>
      <c r="AE40">
        <v>0</v>
      </c>
      <c r="AF40" s="26"/>
      <c r="AG40">
        <f t="shared" si="2"/>
        <v>17.524324809599999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14.489908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0.16491119040000002</v>
      </c>
      <c r="AD41">
        <f t="shared" si="1"/>
        <v>18.574996809599998</v>
      </c>
      <c r="AE41">
        <v>0</v>
      </c>
      <c r="AF41" s="26"/>
      <c r="AG41">
        <f t="shared" si="2"/>
        <v>18.574996809599998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14.489908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0.17089519040000001</v>
      </c>
      <c r="AD42">
        <f t="shared" si="1"/>
        <v>19.2490128096</v>
      </c>
      <c r="AE42">
        <v>0</v>
      </c>
      <c r="AF42" s="26"/>
      <c r="AG42">
        <f t="shared" si="2"/>
        <v>19.2490128096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14.489908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1.06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0.1368391904</v>
      </c>
      <c r="AD43">
        <f t="shared" si="1"/>
        <v>15.4130688096</v>
      </c>
      <c r="AE43">
        <v>0</v>
      </c>
      <c r="AF43" s="26"/>
      <c r="AG43">
        <f t="shared" si="2"/>
        <v>15.4130688096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14.489908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0.15303119039999999</v>
      </c>
      <c r="AD44">
        <f t="shared" si="1"/>
        <v>17.236876809599998</v>
      </c>
      <c r="AE44">
        <v>0</v>
      </c>
      <c r="AF44" s="26"/>
      <c r="AG44">
        <f t="shared" si="2"/>
        <v>17.236876809599998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14.489908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0.87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0.1351671904</v>
      </c>
      <c r="AD45">
        <f t="shared" si="1"/>
        <v>15.224740809599998</v>
      </c>
      <c r="AE45">
        <v>0</v>
      </c>
      <c r="AF45" s="26"/>
      <c r="AG45">
        <f t="shared" si="2"/>
        <v>15.224740809599998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14.489908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0.18787919040000001</v>
      </c>
      <c r="AD46">
        <f t="shared" si="1"/>
        <v>21.162028809599999</v>
      </c>
      <c r="AE46">
        <v>0</v>
      </c>
      <c r="AF46" s="26"/>
      <c r="AG46">
        <f t="shared" si="2"/>
        <v>21.162028809599999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14.489908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1.1599999999999999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0.1377191904</v>
      </c>
      <c r="AD47">
        <f t="shared" si="1"/>
        <v>15.5121888096</v>
      </c>
      <c r="AE47">
        <v>0</v>
      </c>
      <c r="AF47" s="26"/>
      <c r="AG47">
        <f t="shared" si="2"/>
        <v>15.5121888096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14.489908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0.1275111904</v>
      </c>
      <c r="AD48">
        <f t="shared" si="1"/>
        <v>14.3623968096</v>
      </c>
      <c r="AE48">
        <v>0</v>
      </c>
      <c r="AF48" s="26"/>
      <c r="AG48">
        <f t="shared" si="2"/>
        <v>14.3623968096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14.489908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0.13428719040000001</v>
      </c>
      <c r="AD49">
        <f t="shared" si="1"/>
        <v>15.125620809599999</v>
      </c>
      <c r="AE49">
        <v>0</v>
      </c>
      <c r="AF49" s="26"/>
      <c r="AG49">
        <f t="shared" si="2"/>
        <v>15.125620809599999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13.806051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0.12149324880000001</v>
      </c>
      <c r="AD50">
        <f t="shared" si="1"/>
        <v>13.6845577512</v>
      </c>
      <c r="AE50">
        <v>0</v>
      </c>
      <c r="AF50" s="26"/>
      <c r="AG50">
        <f t="shared" si="2"/>
        <v>13.6845577512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14.489908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0.15558319040000002</v>
      </c>
      <c r="AD51">
        <f t="shared" si="1"/>
        <v>17.524324809599999</v>
      </c>
      <c r="AE51">
        <v>0</v>
      </c>
      <c r="AF51" s="26"/>
      <c r="AG51">
        <f t="shared" si="2"/>
        <v>17.524324809599999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14.489908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1.84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0.14370319040000001</v>
      </c>
      <c r="AD52">
        <f t="shared" si="1"/>
        <v>16.1862048096</v>
      </c>
      <c r="AE52">
        <v>0</v>
      </c>
      <c r="AF52" s="26"/>
      <c r="AG52">
        <f t="shared" si="2"/>
        <v>16.1862048096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14.489908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5.12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0.17256719040000001</v>
      </c>
      <c r="AD53">
        <f t="shared" si="1"/>
        <v>19.437340809600002</v>
      </c>
      <c r="AE53">
        <v>0</v>
      </c>
      <c r="AF53" s="26"/>
      <c r="AG53">
        <f t="shared" si="2"/>
        <v>19.437340809600002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14.489908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1.84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0.14370319040000001</v>
      </c>
      <c r="AD54">
        <f t="shared" si="1"/>
        <v>16.1862048096</v>
      </c>
      <c r="AE54">
        <v>0</v>
      </c>
      <c r="AF54" s="26"/>
      <c r="AG54">
        <f t="shared" si="2"/>
        <v>16.1862048096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14.489908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0.16491119040000002</v>
      </c>
      <c r="AD55">
        <f t="shared" si="1"/>
        <v>18.574996809599998</v>
      </c>
      <c r="AE55">
        <v>0</v>
      </c>
      <c r="AF55" s="26"/>
      <c r="AG55">
        <f t="shared" si="2"/>
        <v>18.574996809599998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14.489908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0.15980719040000002</v>
      </c>
      <c r="AD56">
        <f t="shared" si="1"/>
        <v>18.000100809600003</v>
      </c>
      <c r="AE56">
        <v>0</v>
      </c>
      <c r="AF56" s="26"/>
      <c r="AG56">
        <f t="shared" si="2"/>
        <v>18.000100809600003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14.307112999999999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0.12590259440000001</v>
      </c>
      <c r="AD57">
        <f t="shared" si="1"/>
        <v>14.1812104056</v>
      </c>
      <c r="AE57">
        <v>0</v>
      </c>
      <c r="AF57" s="26"/>
      <c r="AG57">
        <f t="shared" si="2"/>
        <v>14.1812104056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13.94772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0.12273993600000001</v>
      </c>
      <c r="AD58">
        <f t="shared" si="1"/>
        <v>13.824980064</v>
      </c>
      <c r="AE58">
        <v>0</v>
      </c>
      <c r="AF58" s="26"/>
      <c r="AG58">
        <f t="shared" si="2"/>
        <v>13.824980064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14.489908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0.12839119039999999</v>
      </c>
      <c r="AD59">
        <f t="shared" si="1"/>
        <v>14.461516809599999</v>
      </c>
      <c r="AE59">
        <v>0</v>
      </c>
      <c r="AF59" s="26"/>
      <c r="AG59">
        <f t="shared" si="2"/>
        <v>14.461516809599999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14.489908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6.86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0.18787919040000001</v>
      </c>
      <c r="AD60">
        <f t="shared" si="1"/>
        <v>21.162028809599999</v>
      </c>
      <c r="AE60">
        <v>0</v>
      </c>
      <c r="AF60" s="26"/>
      <c r="AG60">
        <f t="shared" si="2"/>
        <v>21.162028809599999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14.489908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0.15215119040000002</v>
      </c>
      <c r="AD61">
        <f t="shared" si="1"/>
        <v>17.137756809599999</v>
      </c>
      <c r="AE61">
        <v>0</v>
      </c>
      <c r="AF61" s="26"/>
      <c r="AG61">
        <f t="shared" si="2"/>
        <v>17.137756809599999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14.489908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1.74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0.14282319039999999</v>
      </c>
      <c r="AD62">
        <f t="shared" si="1"/>
        <v>16.087084809599997</v>
      </c>
      <c r="AE62">
        <v>0</v>
      </c>
      <c r="AF62" s="26"/>
      <c r="AG62">
        <f t="shared" si="2"/>
        <v>16.087084809599997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14.489908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0.39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0.13094319040000002</v>
      </c>
      <c r="AD63">
        <f t="shared" si="1"/>
        <v>14.7489648096</v>
      </c>
      <c r="AE63">
        <v>0</v>
      </c>
      <c r="AF63" s="26"/>
      <c r="AG63">
        <f t="shared" si="2"/>
        <v>14.7489648096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13.651894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0.12013666720000001</v>
      </c>
      <c r="AD64">
        <f t="shared" si="1"/>
        <v>13.5317573328</v>
      </c>
      <c r="AE64">
        <v>0</v>
      </c>
      <c r="AF64" s="26"/>
      <c r="AG64">
        <f t="shared" si="2"/>
        <v>13.5317573328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14.489908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5.22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0.17344719040000001</v>
      </c>
      <c r="AD65">
        <f t="shared" si="1"/>
        <v>19.536460809599998</v>
      </c>
      <c r="AE65">
        <v>0</v>
      </c>
      <c r="AF65" s="26"/>
      <c r="AG65">
        <f t="shared" si="2"/>
        <v>19.536460809599998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14.489908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2.5099999999999998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0.1495991904</v>
      </c>
      <c r="AD66">
        <f t="shared" si="1"/>
        <v>16.850308809599998</v>
      </c>
      <c r="AE66">
        <v>0</v>
      </c>
      <c r="AF66" s="26"/>
      <c r="AG66">
        <f t="shared" si="2"/>
        <v>16.850308809599998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14.489908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0.18955119040000001</v>
      </c>
      <c r="AD67">
        <f t="shared" si="1"/>
        <v>21.350356809600001</v>
      </c>
      <c r="AE67">
        <v>0</v>
      </c>
      <c r="AF67" s="26"/>
      <c r="AG67">
        <f t="shared" si="2"/>
        <v>21.350356809600001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14.489908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4.54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0.16746319039999999</v>
      </c>
      <c r="AD68">
        <f t="shared" ref="AD68:AD98" si="4">SUM(B68:AB68,AI68:AR68)-AC68</f>
        <v>18.862444809599999</v>
      </c>
      <c r="AE68">
        <v>0</v>
      </c>
      <c r="AF68" s="26"/>
      <c r="AG68">
        <f t="shared" ref="AG68:AG98" si="5">SUM(AD68:AF68)</f>
        <v>18.862444809599999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14.489908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2.61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0.15047919039999999</v>
      </c>
      <c r="AD69">
        <f t="shared" si="4"/>
        <v>16.949428809600001</v>
      </c>
      <c r="AE69">
        <v>0</v>
      </c>
      <c r="AF69" s="26"/>
      <c r="AG69">
        <f t="shared" si="5"/>
        <v>16.949428809600001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14.489908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1.84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0.14370319040000001</v>
      </c>
      <c r="AD70">
        <f t="shared" si="4"/>
        <v>16.1862048096</v>
      </c>
      <c r="AE70">
        <v>0</v>
      </c>
      <c r="AF70" s="26"/>
      <c r="AG70">
        <f t="shared" si="5"/>
        <v>16.1862048096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14.489908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0.12839119039999999</v>
      </c>
      <c r="AD71">
        <f t="shared" si="4"/>
        <v>14.461516809599999</v>
      </c>
      <c r="AE71">
        <v>0</v>
      </c>
      <c r="AF71" s="26"/>
      <c r="AG71">
        <f t="shared" si="5"/>
        <v>14.461516809599999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14.489908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4.54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0.16746319039999999</v>
      </c>
      <c r="AD72">
        <f t="shared" si="4"/>
        <v>18.862444809599999</v>
      </c>
      <c r="AE72">
        <v>0</v>
      </c>
      <c r="AF72" s="26"/>
      <c r="AG72">
        <f t="shared" si="5"/>
        <v>18.862444809599999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14.489908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1.74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0.14282319039999999</v>
      </c>
      <c r="AD73">
        <f t="shared" si="4"/>
        <v>16.087084809599997</v>
      </c>
      <c r="AE73">
        <v>0</v>
      </c>
      <c r="AF73" s="26"/>
      <c r="AG73">
        <f t="shared" si="5"/>
        <v>16.087084809599997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14.489908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8.7899999999999991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0.20486319040000001</v>
      </c>
      <c r="AD74">
        <f t="shared" si="4"/>
        <v>23.075044809599998</v>
      </c>
      <c r="AE74">
        <v>0</v>
      </c>
      <c r="AF74" s="26"/>
      <c r="AG74">
        <f t="shared" si="5"/>
        <v>23.075044809599998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14.489908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0.17256719040000001</v>
      </c>
      <c r="AD75">
        <f t="shared" si="4"/>
        <v>19.437340809600002</v>
      </c>
      <c r="AE75">
        <v>0</v>
      </c>
      <c r="AF75" s="26"/>
      <c r="AG75">
        <f t="shared" si="5"/>
        <v>19.437340809600002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14.489908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4.25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0.16491119040000002</v>
      </c>
      <c r="AD76">
        <f t="shared" si="4"/>
        <v>18.574996809599998</v>
      </c>
      <c r="AE76">
        <v>0</v>
      </c>
      <c r="AF76" s="26"/>
      <c r="AG76">
        <f t="shared" si="5"/>
        <v>18.574996809599998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14.489908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0.16235919040000002</v>
      </c>
      <c r="AD77">
        <f t="shared" si="4"/>
        <v>18.287548809600001</v>
      </c>
      <c r="AE77">
        <v>0</v>
      </c>
      <c r="AF77" s="26"/>
      <c r="AG77">
        <f t="shared" si="5"/>
        <v>18.287548809600001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13.813729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0.12156081520000001</v>
      </c>
      <c r="AD78">
        <f t="shared" si="4"/>
        <v>13.6921681848</v>
      </c>
      <c r="AE78">
        <v>0</v>
      </c>
      <c r="AF78" s="26"/>
      <c r="AG78">
        <f t="shared" si="5"/>
        <v>13.6921681848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14.489908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3.19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0.15558319040000002</v>
      </c>
      <c r="AD79">
        <f t="shared" si="4"/>
        <v>17.524324809599999</v>
      </c>
      <c r="AE79">
        <v>0</v>
      </c>
      <c r="AF79" s="26"/>
      <c r="AG79">
        <f t="shared" si="5"/>
        <v>17.524324809599999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14.489908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6.38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0.1836551904</v>
      </c>
      <c r="AD80">
        <f t="shared" si="4"/>
        <v>20.686252809599999</v>
      </c>
      <c r="AE80">
        <v>0</v>
      </c>
      <c r="AF80" s="26"/>
      <c r="AG80">
        <f t="shared" si="5"/>
        <v>20.686252809599999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14.489908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0.2125191904</v>
      </c>
      <c r="AD81">
        <f t="shared" si="4"/>
        <v>23.937388809600002</v>
      </c>
      <c r="AE81">
        <v>0</v>
      </c>
      <c r="AF81" s="26"/>
      <c r="AG81">
        <f t="shared" si="5"/>
        <v>23.937388809600002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14.489908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5.31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0.17423919039999999</v>
      </c>
      <c r="AD82">
        <f t="shared" si="4"/>
        <v>19.625668809599997</v>
      </c>
      <c r="AE82">
        <v>0</v>
      </c>
      <c r="AF82" s="26"/>
      <c r="AG82">
        <f t="shared" si="5"/>
        <v>19.625668809599997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14.489908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8.41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0.20151919040000002</v>
      </c>
      <c r="AD83">
        <f t="shared" si="4"/>
        <v>22.698388809600001</v>
      </c>
      <c r="AE83">
        <v>0</v>
      </c>
      <c r="AF83" s="26"/>
      <c r="AG83">
        <f t="shared" si="5"/>
        <v>22.698388809600001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14.489908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7.73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0.1955351904</v>
      </c>
      <c r="AD84">
        <f t="shared" si="4"/>
        <v>22.024372809599999</v>
      </c>
      <c r="AE84">
        <v>0</v>
      </c>
      <c r="AF84" s="26"/>
      <c r="AG84">
        <f t="shared" si="5"/>
        <v>22.024372809599999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14.489908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1.26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0.13859919040000002</v>
      </c>
      <c r="AD85">
        <f t="shared" si="4"/>
        <v>15.611308809599999</v>
      </c>
      <c r="AE85">
        <v>0</v>
      </c>
      <c r="AF85" s="26"/>
      <c r="AG85">
        <f t="shared" si="5"/>
        <v>15.611308809599999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14.489908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7.73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0.1955351904</v>
      </c>
      <c r="AD86">
        <f t="shared" si="4"/>
        <v>22.024372809599999</v>
      </c>
      <c r="AE86">
        <v>0</v>
      </c>
      <c r="AF86" s="26"/>
      <c r="AG86">
        <f t="shared" si="5"/>
        <v>22.024372809599999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12.993148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3.68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0.14672370240000002</v>
      </c>
      <c r="AD87">
        <f t="shared" si="4"/>
        <v>16.526424297600002</v>
      </c>
      <c r="AE87">
        <v>0</v>
      </c>
      <c r="AF87" s="26"/>
      <c r="AG87">
        <f t="shared" si="5"/>
        <v>16.526424297600002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12.419921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0.18339130480000002</v>
      </c>
      <c r="AD88">
        <f t="shared" si="4"/>
        <v>20.6565296952</v>
      </c>
      <c r="AE88">
        <v>0</v>
      </c>
      <c r="AF88" s="26"/>
      <c r="AG88">
        <f t="shared" si="5"/>
        <v>20.6565296952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13.136455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3.22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0.15132880400000001</v>
      </c>
      <c r="AD89">
        <f t="shared" si="4"/>
        <v>17.045126196000002</v>
      </c>
      <c r="AE89">
        <v>0</v>
      </c>
      <c r="AF89" s="26"/>
      <c r="AG89">
        <f t="shared" si="5"/>
        <v>17.045126196000002</v>
      </c>
      <c r="AI89" s="75">
        <f>PXIL!M89</f>
        <v>0</v>
      </c>
      <c r="AJ89" s="75">
        <f>PXIL!S89</f>
        <v>0</v>
      </c>
      <c r="AK89" s="75">
        <f>RTM_IEX!M89</f>
        <v>0.84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13.136455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2.3199999999999998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0.14261680400000001</v>
      </c>
      <c r="AD90">
        <f t="shared" si="4"/>
        <v>16.063838195999999</v>
      </c>
      <c r="AE90">
        <v>0</v>
      </c>
      <c r="AF90" s="26"/>
      <c r="AG90">
        <f t="shared" si="5"/>
        <v>16.063838195999999</v>
      </c>
      <c r="AI90" s="75">
        <f>PXIL!M90</f>
        <v>0</v>
      </c>
      <c r="AJ90" s="75">
        <f>PXIL!S90</f>
        <v>0</v>
      </c>
      <c r="AK90" s="75">
        <f>RTM_IEX!M90</f>
        <v>0.75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13.136455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2.2200000000000002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0.14059280399999999</v>
      </c>
      <c r="AD91">
        <f t="shared" si="4"/>
        <v>15.835862195999999</v>
      </c>
      <c r="AE91">
        <v>0</v>
      </c>
      <c r="AF91" s="26"/>
      <c r="AG91">
        <f t="shared" si="5"/>
        <v>15.835862195999999</v>
      </c>
      <c r="AI91" s="75">
        <f>PXIL!M91</f>
        <v>0</v>
      </c>
      <c r="AJ91" s="75">
        <f>PXIL!S91</f>
        <v>0</v>
      </c>
      <c r="AK91" s="75">
        <f>RTM_IEX!M91</f>
        <v>0.62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13.136455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0.43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0.123872804</v>
      </c>
      <c r="AD92">
        <f t="shared" si="4"/>
        <v>13.952582196</v>
      </c>
      <c r="AE92">
        <v>0</v>
      </c>
      <c r="AF92" s="26"/>
      <c r="AG92">
        <f t="shared" si="5"/>
        <v>13.952582196</v>
      </c>
      <c r="AI92" s="75">
        <f>PXIL!M92</f>
        <v>0</v>
      </c>
      <c r="AJ92" s="75">
        <f>PXIL!S92</f>
        <v>0</v>
      </c>
      <c r="AK92" s="75">
        <f>RTM_IEX!M92</f>
        <v>0.51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13.136455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2.36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0.14560880400000001</v>
      </c>
      <c r="AD93">
        <f t="shared" si="4"/>
        <v>16.400846196</v>
      </c>
      <c r="AE93">
        <v>0</v>
      </c>
      <c r="AF93" s="26"/>
      <c r="AG93">
        <f t="shared" si="5"/>
        <v>16.400846196</v>
      </c>
      <c r="AI93" s="75">
        <f>PXIL!M93</f>
        <v>0</v>
      </c>
      <c r="AJ93" s="75">
        <f>PXIL!S93</f>
        <v>0</v>
      </c>
      <c r="AK93" s="75">
        <f>RTM_IEX!M93</f>
        <v>1.05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13.136455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0.14147280400000001</v>
      </c>
      <c r="AD94">
        <f t="shared" si="4"/>
        <v>15.934982196</v>
      </c>
      <c r="AE94">
        <v>0</v>
      </c>
      <c r="AF94" s="26"/>
      <c r="AG94">
        <f t="shared" si="5"/>
        <v>15.934982196</v>
      </c>
      <c r="AI94" s="75">
        <f>PXIL!M94</f>
        <v>0</v>
      </c>
      <c r="AJ94" s="75">
        <f>PXIL!S94</f>
        <v>0</v>
      </c>
      <c r="AK94" s="75">
        <f>RTM_IEX!M94</f>
        <v>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13.136455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0.143320804</v>
      </c>
      <c r="AD95">
        <f t="shared" si="4"/>
        <v>16.143134196000002</v>
      </c>
      <c r="AE95">
        <v>0</v>
      </c>
      <c r="AF95" s="26"/>
      <c r="AG95">
        <f t="shared" si="5"/>
        <v>16.143134196000002</v>
      </c>
      <c r="AI95" s="75">
        <f>PXIL!M95</f>
        <v>0</v>
      </c>
      <c r="AJ95" s="75">
        <f>PXIL!S95</f>
        <v>0</v>
      </c>
      <c r="AK95" s="75">
        <f>RTM_IEX!M95</f>
        <v>1.38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13.136455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0.75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0.13223280400000001</v>
      </c>
      <c r="AD96">
        <f t="shared" si="4"/>
        <v>14.894222196000001</v>
      </c>
      <c r="AE96">
        <v>0</v>
      </c>
      <c r="AF96" s="26"/>
      <c r="AG96">
        <f t="shared" si="5"/>
        <v>14.894222196000001</v>
      </c>
      <c r="AI96" s="75">
        <f>PXIL!M96</f>
        <v>0</v>
      </c>
      <c r="AJ96" s="75">
        <f>PXIL!S96</f>
        <v>0</v>
      </c>
      <c r="AK96" s="75">
        <f>RTM_IEX!M96</f>
        <v>1.1399999999999999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13.136455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0.12924080399999999</v>
      </c>
      <c r="AD97">
        <f t="shared" si="4"/>
        <v>14.557214195999999</v>
      </c>
      <c r="AE97">
        <v>0</v>
      </c>
      <c r="AF97" s="26"/>
      <c r="AG97">
        <f t="shared" si="5"/>
        <v>14.557214195999999</v>
      </c>
      <c r="AI97" s="75">
        <f>PXIL!M97</f>
        <v>0</v>
      </c>
      <c r="AJ97" s="75">
        <f>PXIL!S97</f>
        <v>0</v>
      </c>
      <c r="AK97" s="75">
        <f>RTM_IEX!M97</f>
        <v>1.26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13.136455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0.08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0.12704080400000001</v>
      </c>
      <c r="AD98">
        <f t="shared" si="4"/>
        <v>14.309414196000001</v>
      </c>
      <c r="AE98">
        <v>0</v>
      </c>
      <c r="AF98" s="26"/>
      <c r="AG98">
        <f t="shared" si="5"/>
        <v>14.309414196000001</v>
      </c>
      <c r="AI98" s="75">
        <f>PXIL!M98</f>
        <v>0</v>
      </c>
      <c r="AJ98" s="75">
        <f>PXIL!S98</f>
        <v>0</v>
      </c>
      <c r="AK98" s="75">
        <f>RTM_IEX!M98</f>
        <v>1.22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0.34063259125000034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7.3647500000000032E-2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3.6671588029999992E-3</v>
      </c>
      <c r="AD99">
        <f t="shared" si="6"/>
        <v>0.41305543244699994</v>
      </c>
      <c r="AE99">
        <f t="shared" ref="AE99:AR99" si="8">SUM(AE3:AE98)/4000</f>
        <v>0</v>
      </c>
      <c r="AG99">
        <f t="shared" si="8"/>
        <v>0.41305543244699994</v>
      </c>
      <c r="AI99">
        <f t="shared" si="8"/>
        <v>0</v>
      </c>
      <c r="AJ99">
        <f t="shared" si="8"/>
        <v>0</v>
      </c>
      <c r="AK99">
        <f t="shared" si="8"/>
        <v>2.4424999999999998E-3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120</v>
      </c>
      <c r="C3" s="16">
        <f>'[1]28'!C5</f>
        <v>0</v>
      </c>
      <c r="D3" s="16">
        <f>'[1]28'!D5</f>
        <v>180</v>
      </c>
      <c r="E3" s="16">
        <f>'[1]28'!E5</f>
        <v>0</v>
      </c>
      <c r="F3" s="15">
        <f>SUM(B3:E3)</f>
        <v>300</v>
      </c>
      <c r="G3" s="15">
        <f>'[1]28'!H5</f>
        <v>120</v>
      </c>
      <c r="H3" s="16">
        <f>'[1]28'!I5</f>
        <v>0</v>
      </c>
      <c r="I3" s="16">
        <f>'[1]28'!J5</f>
        <v>145</v>
      </c>
      <c r="J3" s="16">
        <f>'[1]28'!K5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'[1]28'!B6</f>
        <v>120</v>
      </c>
      <c r="C4" s="16">
        <f>'[1]28'!C6</f>
        <v>0</v>
      </c>
      <c r="D4" s="16">
        <f>'[1]28'!D6</f>
        <v>180</v>
      </c>
      <c r="E4" s="16">
        <f>'[1]28'!E6</f>
        <v>0</v>
      </c>
      <c r="F4" s="15">
        <f>SUM(B4:E4)</f>
        <v>300</v>
      </c>
      <c r="G4" s="15">
        <f>'[1]28'!H6</f>
        <v>120</v>
      </c>
      <c r="H4" s="16">
        <f>'[1]28'!I6</f>
        <v>0</v>
      </c>
      <c r="I4" s="16">
        <f>'[1]28'!J6</f>
        <v>145</v>
      </c>
      <c r="J4" s="16">
        <f>'[1]28'!K6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'[1]28'!B7</f>
        <v>120</v>
      </c>
      <c r="C5" s="16">
        <f>'[1]28'!C7</f>
        <v>0</v>
      </c>
      <c r="D5" s="16">
        <f>'[1]28'!D7</f>
        <v>180</v>
      </c>
      <c r="E5" s="16">
        <f>'[1]28'!E7</f>
        <v>0</v>
      </c>
      <c r="F5" s="15">
        <f t="shared" ref="F5:F68" si="6">SUM(B5:E5)</f>
        <v>300</v>
      </c>
      <c r="G5" s="15">
        <f>'[1]28'!H7</f>
        <v>120</v>
      </c>
      <c r="H5" s="16">
        <f>'[1]28'!I7</f>
        <v>0</v>
      </c>
      <c r="I5" s="16">
        <f>'[1]28'!J7</f>
        <v>145</v>
      </c>
      <c r="J5" s="16">
        <f>'[1]28'!K7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'[1]28'!B8</f>
        <v>120</v>
      </c>
      <c r="C6" s="16">
        <f>'[1]28'!C8</f>
        <v>0</v>
      </c>
      <c r="D6" s="16">
        <f>'[1]28'!D8</f>
        <v>180</v>
      </c>
      <c r="E6" s="16">
        <f>'[1]28'!E8</f>
        <v>0</v>
      </c>
      <c r="F6" s="15">
        <f t="shared" si="6"/>
        <v>300</v>
      </c>
      <c r="G6" s="15">
        <f>'[1]28'!H8</f>
        <v>120</v>
      </c>
      <c r="H6" s="16">
        <f>'[1]28'!I8</f>
        <v>0</v>
      </c>
      <c r="I6" s="16">
        <f>'[1]28'!J8</f>
        <v>145</v>
      </c>
      <c r="J6" s="16">
        <f>'[1]28'!K8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'[1]28'!B9</f>
        <v>120</v>
      </c>
      <c r="C7" s="16">
        <f>'[1]28'!C9</f>
        <v>0</v>
      </c>
      <c r="D7" s="16">
        <f>'[1]28'!D9</f>
        <v>180</v>
      </c>
      <c r="E7" s="16">
        <f>'[1]28'!E9</f>
        <v>0</v>
      </c>
      <c r="F7" s="15">
        <f t="shared" si="6"/>
        <v>300</v>
      </c>
      <c r="G7" s="15">
        <f>'[1]28'!H9</f>
        <v>120</v>
      </c>
      <c r="H7" s="16">
        <f>'[1]28'!I9</f>
        <v>0</v>
      </c>
      <c r="I7" s="16">
        <f>'[1]28'!J9</f>
        <v>145</v>
      </c>
      <c r="J7" s="16">
        <f>'[1]28'!K9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'[1]28'!B10</f>
        <v>120</v>
      </c>
      <c r="C8" s="16">
        <f>'[1]28'!C10</f>
        <v>0</v>
      </c>
      <c r="D8" s="16">
        <f>'[1]28'!D10</f>
        <v>180</v>
      </c>
      <c r="E8" s="16">
        <f>'[1]28'!E10</f>
        <v>0</v>
      </c>
      <c r="F8" s="15">
        <f t="shared" si="6"/>
        <v>300</v>
      </c>
      <c r="G8" s="15">
        <f>'[1]28'!H10</f>
        <v>120</v>
      </c>
      <c r="H8" s="16">
        <f>'[1]28'!I10</f>
        <v>0</v>
      </c>
      <c r="I8" s="16">
        <f>'[1]28'!J10</f>
        <v>145</v>
      </c>
      <c r="J8" s="16">
        <f>'[1]28'!K10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'[1]28'!B11</f>
        <v>120</v>
      </c>
      <c r="C9" s="16">
        <f>'[1]28'!C11</f>
        <v>0</v>
      </c>
      <c r="D9" s="16">
        <f>'[1]28'!D11</f>
        <v>180</v>
      </c>
      <c r="E9" s="16">
        <f>'[1]28'!E11</f>
        <v>0</v>
      </c>
      <c r="F9" s="15">
        <f t="shared" si="6"/>
        <v>300</v>
      </c>
      <c r="G9" s="15">
        <f>'[1]28'!H11</f>
        <v>120</v>
      </c>
      <c r="H9" s="16">
        <f>'[1]28'!I11</f>
        <v>0</v>
      </c>
      <c r="I9" s="16">
        <f>'[1]28'!J11</f>
        <v>145</v>
      </c>
      <c r="J9" s="16">
        <f>'[1]28'!K11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'[1]28'!B12</f>
        <v>120</v>
      </c>
      <c r="C10" s="16">
        <f>'[1]28'!C12</f>
        <v>0</v>
      </c>
      <c r="D10" s="16">
        <f>'[1]28'!D12</f>
        <v>180</v>
      </c>
      <c r="E10" s="16">
        <f>'[1]28'!E12</f>
        <v>0</v>
      </c>
      <c r="F10" s="15">
        <f t="shared" si="6"/>
        <v>300</v>
      </c>
      <c r="G10" s="15">
        <f>'[1]28'!H12</f>
        <v>120</v>
      </c>
      <c r="H10" s="16">
        <f>'[1]28'!I12</f>
        <v>0</v>
      </c>
      <c r="I10" s="16">
        <f>'[1]28'!J12</f>
        <v>145</v>
      </c>
      <c r="J10" s="16">
        <f>'[1]28'!K12</f>
        <v>0</v>
      </c>
      <c r="K10" s="15">
        <f t="shared" si="4"/>
        <v>265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145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'[1]28'!B13</f>
        <v>120</v>
      </c>
      <c r="C11" s="16">
        <f>'[1]28'!C13</f>
        <v>0</v>
      </c>
      <c r="D11" s="16">
        <f>'[1]28'!D13</f>
        <v>180</v>
      </c>
      <c r="E11" s="16">
        <f>'[1]28'!E13</f>
        <v>0</v>
      </c>
      <c r="F11" s="15">
        <f t="shared" si="6"/>
        <v>300</v>
      </c>
      <c r="G11" s="15">
        <f>'[1]28'!H13</f>
        <v>120</v>
      </c>
      <c r="H11" s="16">
        <f>'[1]28'!I13</f>
        <v>0</v>
      </c>
      <c r="I11" s="16">
        <f>'[1]28'!J13</f>
        <v>145</v>
      </c>
      <c r="J11" s="16">
        <f>'[1]28'!K13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'[1]28'!B14</f>
        <v>120</v>
      </c>
      <c r="C12" s="16">
        <f>'[1]28'!C14</f>
        <v>0</v>
      </c>
      <c r="D12" s="16">
        <f>'[1]28'!D14</f>
        <v>180</v>
      </c>
      <c r="E12" s="16">
        <f>'[1]28'!E14</f>
        <v>0</v>
      </c>
      <c r="F12" s="15">
        <f t="shared" si="6"/>
        <v>300</v>
      </c>
      <c r="G12" s="15">
        <f>'[1]28'!H14</f>
        <v>120</v>
      </c>
      <c r="H12" s="16">
        <f>'[1]28'!I14</f>
        <v>0</v>
      </c>
      <c r="I12" s="16">
        <f>'[1]28'!J14</f>
        <v>145</v>
      </c>
      <c r="J12" s="16">
        <f>'[1]28'!K14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'[1]28'!B15</f>
        <v>120</v>
      </c>
      <c r="C13" s="16">
        <f>'[1]28'!C15</f>
        <v>0</v>
      </c>
      <c r="D13" s="16">
        <f>'[1]28'!D15</f>
        <v>180</v>
      </c>
      <c r="E13" s="16">
        <f>'[1]28'!E15</f>
        <v>0</v>
      </c>
      <c r="F13" s="15">
        <f t="shared" si="6"/>
        <v>300</v>
      </c>
      <c r="G13" s="15">
        <f>'[1]28'!H15</f>
        <v>120</v>
      </c>
      <c r="H13" s="16">
        <f>'[1]28'!I15</f>
        <v>0</v>
      </c>
      <c r="I13" s="16">
        <f>'[1]28'!J15</f>
        <v>145</v>
      </c>
      <c r="J13" s="16">
        <f>'[1]28'!K15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'[1]28'!B16</f>
        <v>120</v>
      </c>
      <c r="C14" s="16">
        <f>'[1]28'!C16</f>
        <v>0</v>
      </c>
      <c r="D14" s="16">
        <f>'[1]28'!D16</f>
        <v>180</v>
      </c>
      <c r="E14" s="16">
        <f>'[1]28'!E16</f>
        <v>0</v>
      </c>
      <c r="F14" s="15">
        <f t="shared" si="6"/>
        <v>300</v>
      </c>
      <c r="G14" s="15">
        <f>'[1]28'!H16</f>
        <v>120</v>
      </c>
      <c r="H14" s="16">
        <f>'[1]28'!I16</f>
        <v>0</v>
      </c>
      <c r="I14" s="16">
        <f>'[1]28'!J16</f>
        <v>145</v>
      </c>
      <c r="J14" s="16">
        <f>'[1]28'!K16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'[1]28'!B17</f>
        <v>120</v>
      </c>
      <c r="C15" s="16">
        <f>'[1]28'!C17</f>
        <v>0</v>
      </c>
      <c r="D15" s="16">
        <f>'[1]28'!D17</f>
        <v>180</v>
      </c>
      <c r="E15" s="16">
        <f>'[1]28'!E17</f>
        <v>0</v>
      </c>
      <c r="F15" s="15">
        <f t="shared" si="6"/>
        <v>300</v>
      </c>
      <c r="G15" s="15">
        <f>'[1]28'!H17</f>
        <v>120</v>
      </c>
      <c r="H15" s="16">
        <f>'[1]28'!I17</f>
        <v>0</v>
      </c>
      <c r="I15" s="16">
        <f>'[1]28'!J17</f>
        <v>145</v>
      </c>
      <c r="J15" s="16">
        <f>'[1]28'!K17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'[1]28'!B18</f>
        <v>120</v>
      </c>
      <c r="C16" s="16">
        <f>'[1]28'!C18</f>
        <v>0</v>
      </c>
      <c r="D16" s="16">
        <f>'[1]28'!D18</f>
        <v>180</v>
      </c>
      <c r="E16" s="16">
        <f>'[1]28'!E18</f>
        <v>0</v>
      </c>
      <c r="F16" s="15">
        <f t="shared" si="6"/>
        <v>300</v>
      </c>
      <c r="G16" s="15">
        <f>'[1]28'!H18</f>
        <v>120</v>
      </c>
      <c r="H16" s="16">
        <f>'[1]28'!I18</f>
        <v>0</v>
      </c>
      <c r="I16" s="16">
        <f>'[1]28'!J18</f>
        <v>145</v>
      </c>
      <c r="J16" s="16">
        <f>'[1]28'!K18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'[1]28'!B19</f>
        <v>120</v>
      </c>
      <c r="C17" s="16">
        <f>'[1]28'!C19</f>
        <v>0</v>
      </c>
      <c r="D17" s="16">
        <f>'[1]28'!D19</f>
        <v>180</v>
      </c>
      <c r="E17" s="16">
        <f>'[1]28'!E19</f>
        <v>0</v>
      </c>
      <c r="F17" s="15">
        <f t="shared" si="6"/>
        <v>300</v>
      </c>
      <c r="G17" s="15">
        <f>'[1]28'!H19</f>
        <v>120</v>
      </c>
      <c r="H17" s="16">
        <f>'[1]28'!I19</f>
        <v>0</v>
      </c>
      <c r="I17" s="16">
        <f>'[1]28'!J19</f>
        <v>145</v>
      </c>
      <c r="J17" s="16">
        <f>'[1]28'!K19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'[1]28'!B20</f>
        <v>120</v>
      </c>
      <c r="C18" s="16">
        <f>'[1]28'!C20</f>
        <v>0</v>
      </c>
      <c r="D18" s="16">
        <f>'[1]28'!D20</f>
        <v>180</v>
      </c>
      <c r="E18" s="16">
        <f>'[1]28'!E20</f>
        <v>0</v>
      </c>
      <c r="F18" s="15">
        <f t="shared" si="6"/>
        <v>300</v>
      </c>
      <c r="G18" s="15">
        <f>'[1]28'!H20</f>
        <v>120</v>
      </c>
      <c r="H18" s="16">
        <f>'[1]28'!I20</f>
        <v>0</v>
      </c>
      <c r="I18" s="16">
        <f>'[1]28'!J20</f>
        <v>145</v>
      </c>
      <c r="J18" s="16">
        <f>'[1]28'!K20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'[1]28'!B21</f>
        <v>120</v>
      </c>
      <c r="C19" s="16">
        <f>'[1]28'!C21</f>
        <v>0</v>
      </c>
      <c r="D19" s="16">
        <f>'[1]28'!D21</f>
        <v>185</v>
      </c>
      <c r="E19" s="16">
        <f>'[1]28'!E21</f>
        <v>0</v>
      </c>
      <c r="F19" s="15">
        <f t="shared" si="6"/>
        <v>305</v>
      </c>
      <c r="G19" s="15">
        <f>'[1]28'!H21</f>
        <v>120</v>
      </c>
      <c r="H19" s="16">
        <f>'[1]28'!I21</f>
        <v>0</v>
      </c>
      <c r="I19" s="16">
        <f>'[1]28'!J21</f>
        <v>145</v>
      </c>
      <c r="J19" s="16">
        <f>'[1]28'!K21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'[1]28'!B22</f>
        <v>120</v>
      </c>
      <c r="C20" s="16">
        <f>'[1]28'!C22</f>
        <v>0</v>
      </c>
      <c r="D20" s="16">
        <f>'[1]28'!D22</f>
        <v>185</v>
      </c>
      <c r="E20" s="16">
        <f>'[1]28'!E22</f>
        <v>0</v>
      </c>
      <c r="F20" s="15">
        <f t="shared" si="6"/>
        <v>305</v>
      </c>
      <c r="G20" s="15">
        <f>'[1]28'!H22</f>
        <v>120</v>
      </c>
      <c r="H20" s="16">
        <f>'[1]28'!I22</f>
        <v>0</v>
      </c>
      <c r="I20" s="16">
        <f>'[1]28'!J22</f>
        <v>145</v>
      </c>
      <c r="J20" s="16">
        <f>'[1]28'!K22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'[1]28'!B23</f>
        <v>120</v>
      </c>
      <c r="C21" s="16">
        <f>'[1]28'!C23</f>
        <v>0</v>
      </c>
      <c r="D21" s="16">
        <f>'[1]28'!D23</f>
        <v>185</v>
      </c>
      <c r="E21" s="16">
        <f>'[1]28'!E23</f>
        <v>0</v>
      </c>
      <c r="F21" s="15">
        <f t="shared" si="6"/>
        <v>305</v>
      </c>
      <c r="G21" s="15">
        <f>'[1]28'!H23</f>
        <v>120</v>
      </c>
      <c r="H21" s="16">
        <f>'[1]28'!I23</f>
        <v>0</v>
      </c>
      <c r="I21" s="16">
        <f>'[1]28'!J23</f>
        <v>145</v>
      </c>
      <c r="J21" s="16">
        <f>'[1]28'!K23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'[1]28'!B24</f>
        <v>120</v>
      </c>
      <c r="C22" s="16">
        <f>'[1]28'!C24</f>
        <v>0</v>
      </c>
      <c r="D22" s="16">
        <f>'[1]28'!D24</f>
        <v>185</v>
      </c>
      <c r="E22" s="16">
        <f>'[1]28'!E24</f>
        <v>0</v>
      </c>
      <c r="F22" s="15">
        <f t="shared" si="6"/>
        <v>305</v>
      </c>
      <c r="G22" s="15">
        <f>'[1]28'!H24</f>
        <v>120</v>
      </c>
      <c r="H22" s="16">
        <f>'[1]28'!I24</f>
        <v>0</v>
      </c>
      <c r="I22" s="16">
        <f>'[1]28'!J24</f>
        <v>145</v>
      </c>
      <c r="J22" s="16">
        <f>'[1]28'!K24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'[1]28'!B25</f>
        <v>120</v>
      </c>
      <c r="C23" s="16">
        <f>'[1]28'!C25</f>
        <v>0</v>
      </c>
      <c r="D23" s="16">
        <f>'[1]28'!D25</f>
        <v>185</v>
      </c>
      <c r="E23" s="16">
        <f>'[1]28'!E25</f>
        <v>0</v>
      </c>
      <c r="F23" s="15">
        <f t="shared" si="6"/>
        <v>305</v>
      </c>
      <c r="G23" s="15">
        <f>'[1]28'!H25</f>
        <v>120</v>
      </c>
      <c r="H23" s="16">
        <f>'[1]28'!I25</f>
        <v>0</v>
      </c>
      <c r="I23" s="16">
        <f>'[1]28'!J25</f>
        <v>145</v>
      </c>
      <c r="J23" s="16">
        <f>'[1]28'!K25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'[1]28'!B26</f>
        <v>120</v>
      </c>
      <c r="C24" s="16">
        <f>'[1]28'!C26</f>
        <v>0</v>
      </c>
      <c r="D24" s="16">
        <f>'[1]28'!D26</f>
        <v>185</v>
      </c>
      <c r="E24" s="16">
        <f>'[1]28'!E26</f>
        <v>0</v>
      </c>
      <c r="F24" s="15">
        <f t="shared" si="6"/>
        <v>305</v>
      </c>
      <c r="G24" s="15">
        <f>'[1]28'!H26</f>
        <v>120</v>
      </c>
      <c r="H24" s="16">
        <f>'[1]28'!I26</f>
        <v>0</v>
      </c>
      <c r="I24" s="16">
        <f>'[1]28'!J26</f>
        <v>145</v>
      </c>
      <c r="J24" s="16">
        <f>'[1]28'!K26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'[1]28'!B27</f>
        <v>120</v>
      </c>
      <c r="C25" s="16">
        <f>'[1]28'!C27</f>
        <v>0</v>
      </c>
      <c r="D25" s="16">
        <f>'[1]28'!D27</f>
        <v>185</v>
      </c>
      <c r="E25" s="16">
        <f>'[1]28'!E27</f>
        <v>0</v>
      </c>
      <c r="F25" s="15">
        <f t="shared" si="6"/>
        <v>305</v>
      </c>
      <c r="G25" s="15">
        <f>'[1]28'!H27</f>
        <v>120</v>
      </c>
      <c r="H25" s="16">
        <f>'[1]28'!I27</f>
        <v>0</v>
      </c>
      <c r="I25" s="16">
        <f>'[1]28'!J27</f>
        <v>145</v>
      </c>
      <c r="J25" s="16">
        <f>'[1]28'!K27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'[1]28'!B28</f>
        <v>120</v>
      </c>
      <c r="C26" s="16">
        <f>'[1]28'!C28</f>
        <v>0</v>
      </c>
      <c r="D26" s="16">
        <f>'[1]28'!D28</f>
        <v>185</v>
      </c>
      <c r="E26" s="16">
        <f>'[1]28'!E28</f>
        <v>0</v>
      </c>
      <c r="F26" s="15">
        <f t="shared" si="6"/>
        <v>305</v>
      </c>
      <c r="G26" s="15">
        <f>'[1]28'!H28</f>
        <v>120</v>
      </c>
      <c r="H26" s="16">
        <f>'[1]28'!I28</f>
        <v>0</v>
      </c>
      <c r="I26" s="16">
        <f>'[1]28'!J28</f>
        <v>145</v>
      </c>
      <c r="J26" s="16">
        <f>'[1]28'!K28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'[1]28'!B29</f>
        <v>120</v>
      </c>
      <c r="C27" s="16">
        <f>'[1]28'!C29</f>
        <v>0</v>
      </c>
      <c r="D27" s="16">
        <f>'[1]28'!D29</f>
        <v>185</v>
      </c>
      <c r="E27" s="16">
        <f>'[1]28'!E29</f>
        <v>0</v>
      </c>
      <c r="F27" s="15">
        <f t="shared" si="6"/>
        <v>305</v>
      </c>
      <c r="G27" s="15">
        <f>'[1]28'!H29</f>
        <v>120</v>
      </c>
      <c r="H27" s="16">
        <f>'[1]28'!I29</f>
        <v>0</v>
      </c>
      <c r="I27" s="16">
        <f>'[1]28'!J29</f>
        <v>145</v>
      </c>
      <c r="J27" s="16">
        <f>'[1]28'!K29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'[1]28'!B30</f>
        <v>120</v>
      </c>
      <c r="C28" s="16">
        <f>'[1]28'!C30</f>
        <v>0</v>
      </c>
      <c r="D28" s="16">
        <f>'[1]28'!D30</f>
        <v>185</v>
      </c>
      <c r="E28" s="16">
        <f>'[1]28'!E30</f>
        <v>0</v>
      </c>
      <c r="F28" s="15">
        <f t="shared" si="6"/>
        <v>305</v>
      </c>
      <c r="G28" s="15">
        <f>'[1]28'!H30</f>
        <v>120</v>
      </c>
      <c r="H28" s="16">
        <f>'[1]28'!I30</f>
        <v>0</v>
      </c>
      <c r="I28" s="16">
        <f>'[1]28'!J30</f>
        <v>145</v>
      </c>
      <c r="J28" s="16">
        <f>'[1]28'!K30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'[1]28'!B31</f>
        <v>120</v>
      </c>
      <c r="C29" s="16">
        <f>'[1]28'!C31</f>
        <v>0</v>
      </c>
      <c r="D29" s="16">
        <f>'[1]28'!D31</f>
        <v>185</v>
      </c>
      <c r="E29" s="16">
        <f>'[1]28'!E31</f>
        <v>0</v>
      </c>
      <c r="F29" s="15">
        <f t="shared" si="6"/>
        <v>305</v>
      </c>
      <c r="G29" s="15">
        <f>'[1]28'!H31</f>
        <v>120</v>
      </c>
      <c r="H29" s="16">
        <f>'[1]28'!I31</f>
        <v>0</v>
      </c>
      <c r="I29" s="16">
        <f>'[1]28'!J31</f>
        <v>145</v>
      </c>
      <c r="J29" s="16">
        <f>'[1]28'!K31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'[1]28'!B32</f>
        <v>120</v>
      </c>
      <c r="C30" s="16">
        <f>'[1]28'!C32</f>
        <v>0</v>
      </c>
      <c r="D30" s="16">
        <f>'[1]28'!D32</f>
        <v>185</v>
      </c>
      <c r="E30" s="16">
        <f>'[1]28'!E32</f>
        <v>0</v>
      </c>
      <c r="F30" s="15">
        <f t="shared" si="6"/>
        <v>305</v>
      </c>
      <c r="G30" s="15">
        <f>'[1]28'!H32</f>
        <v>120</v>
      </c>
      <c r="H30" s="16">
        <f>'[1]28'!I32</f>
        <v>0</v>
      </c>
      <c r="I30" s="16">
        <f>'[1]28'!J32</f>
        <v>145</v>
      </c>
      <c r="J30" s="16">
        <f>'[1]28'!K32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'[1]28'!B33</f>
        <v>120</v>
      </c>
      <c r="C31" s="16">
        <f>'[1]28'!C33</f>
        <v>0</v>
      </c>
      <c r="D31" s="16">
        <f>'[1]28'!D33</f>
        <v>185</v>
      </c>
      <c r="E31" s="16">
        <f>'[1]28'!E33</f>
        <v>0</v>
      </c>
      <c r="F31" s="15">
        <f t="shared" si="6"/>
        <v>305</v>
      </c>
      <c r="G31" s="15">
        <f>'[1]28'!H33</f>
        <v>120</v>
      </c>
      <c r="H31" s="16">
        <f>'[1]28'!I33</f>
        <v>0</v>
      </c>
      <c r="I31" s="16">
        <f>'[1]28'!J33</f>
        <v>145</v>
      </c>
      <c r="J31" s="16">
        <f>'[1]28'!K33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'[1]28'!B34</f>
        <v>120</v>
      </c>
      <c r="C32" s="16">
        <f>'[1]28'!C34</f>
        <v>0</v>
      </c>
      <c r="D32" s="16">
        <f>'[1]28'!D34</f>
        <v>185</v>
      </c>
      <c r="E32" s="16">
        <f>'[1]28'!E34</f>
        <v>0</v>
      </c>
      <c r="F32" s="15">
        <f t="shared" si="6"/>
        <v>305</v>
      </c>
      <c r="G32" s="15">
        <f>'[1]28'!H34</f>
        <v>120</v>
      </c>
      <c r="H32" s="16">
        <f>'[1]28'!I34</f>
        <v>0</v>
      </c>
      <c r="I32" s="16">
        <f>'[1]28'!J34</f>
        <v>145</v>
      </c>
      <c r="J32" s="16">
        <f>'[1]28'!K34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'[1]28'!B35</f>
        <v>120</v>
      </c>
      <c r="C33" s="16">
        <f>'[1]28'!C35</f>
        <v>0</v>
      </c>
      <c r="D33" s="16">
        <f>'[1]28'!D35</f>
        <v>185</v>
      </c>
      <c r="E33" s="16">
        <f>'[1]28'!E35</f>
        <v>0</v>
      </c>
      <c r="F33" s="15">
        <f t="shared" si="6"/>
        <v>305</v>
      </c>
      <c r="G33" s="15">
        <f>'[1]28'!H35</f>
        <v>120</v>
      </c>
      <c r="H33" s="16">
        <f>'[1]28'!I35</f>
        <v>0</v>
      </c>
      <c r="I33" s="16">
        <f>'[1]28'!J35</f>
        <v>145</v>
      </c>
      <c r="J33" s="16">
        <f>'[1]28'!K35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'[1]28'!B36</f>
        <v>120</v>
      </c>
      <c r="C34" s="16">
        <f>'[1]28'!C36</f>
        <v>0</v>
      </c>
      <c r="D34" s="16">
        <f>'[1]28'!D36</f>
        <v>185</v>
      </c>
      <c r="E34" s="16">
        <f>'[1]28'!E36</f>
        <v>0</v>
      </c>
      <c r="F34" s="15">
        <f t="shared" si="6"/>
        <v>305</v>
      </c>
      <c r="G34" s="15">
        <f>'[1]28'!H36</f>
        <v>120</v>
      </c>
      <c r="H34" s="16">
        <f>'[1]28'!I36</f>
        <v>0</v>
      </c>
      <c r="I34" s="16">
        <f>'[1]28'!J36</f>
        <v>145</v>
      </c>
      <c r="J34" s="16">
        <f>'[1]28'!K36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'[1]28'!B37</f>
        <v>120</v>
      </c>
      <c r="C35" s="16">
        <f>'[1]28'!C37</f>
        <v>0</v>
      </c>
      <c r="D35" s="16">
        <f>'[1]28'!D37</f>
        <v>180</v>
      </c>
      <c r="E35" s="16">
        <f>'[1]28'!E37</f>
        <v>0</v>
      </c>
      <c r="F35" s="15">
        <f t="shared" si="6"/>
        <v>300</v>
      </c>
      <c r="G35" s="15">
        <f>'[1]28'!H37</f>
        <v>120</v>
      </c>
      <c r="H35" s="16">
        <f>'[1]28'!I37</f>
        <v>0</v>
      </c>
      <c r="I35" s="16">
        <f>'[1]28'!J37</f>
        <v>145</v>
      </c>
      <c r="J35" s="16">
        <f>'[1]28'!K37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'[1]28'!B38</f>
        <v>120</v>
      </c>
      <c r="C36" s="16">
        <f>'[1]28'!C38</f>
        <v>0</v>
      </c>
      <c r="D36" s="16">
        <f>'[1]28'!D38</f>
        <v>180</v>
      </c>
      <c r="E36" s="16">
        <f>'[1]28'!E38</f>
        <v>0</v>
      </c>
      <c r="F36" s="15">
        <f t="shared" si="6"/>
        <v>300</v>
      </c>
      <c r="G36" s="15">
        <f>'[1]28'!H38</f>
        <v>120</v>
      </c>
      <c r="H36" s="16">
        <f>'[1]28'!I38</f>
        <v>0</v>
      </c>
      <c r="I36" s="16">
        <f>'[1]28'!J38</f>
        <v>145</v>
      </c>
      <c r="J36" s="16">
        <f>'[1]28'!K38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'[1]28'!B39</f>
        <v>120</v>
      </c>
      <c r="C37" s="16">
        <f>'[1]28'!C39</f>
        <v>0</v>
      </c>
      <c r="D37" s="16">
        <f>'[1]28'!D39</f>
        <v>180</v>
      </c>
      <c r="E37" s="16">
        <f>'[1]28'!E39</f>
        <v>0</v>
      </c>
      <c r="F37" s="15">
        <f t="shared" si="6"/>
        <v>300</v>
      </c>
      <c r="G37" s="15">
        <f>'[1]28'!H39</f>
        <v>120</v>
      </c>
      <c r="H37" s="16">
        <f>'[1]28'!I39</f>
        <v>0</v>
      </c>
      <c r="I37" s="16">
        <f>'[1]28'!J39</f>
        <v>145</v>
      </c>
      <c r="J37" s="16">
        <f>'[1]28'!K39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'[1]28'!B40</f>
        <v>120</v>
      </c>
      <c r="C38" s="16">
        <f>'[1]28'!C40</f>
        <v>0</v>
      </c>
      <c r="D38" s="16">
        <f>'[1]28'!D40</f>
        <v>180</v>
      </c>
      <c r="E38" s="16">
        <f>'[1]28'!E40</f>
        <v>0</v>
      </c>
      <c r="F38" s="15">
        <f t="shared" si="6"/>
        <v>300</v>
      </c>
      <c r="G38" s="15">
        <f>'[1]28'!H40</f>
        <v>120</v>
      </c>
      <c r="H38" s="16">
        <f>'[1]28'!I40</f>
        <v>0</v>
      </c>
      <c r="I38" s="16">
        <f>'[1]28'!J40</f>
        <v>145</v>
      </c>
      <c r="J38" s="16">
        <f>'[1]28'!K40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'[1]28'!B41</f>
        <v>120</v>
      </c>
      <c r="C39" s="16">
        <f>'[1]28'!C41</f>
        <v>0</v>
      </c>
      <c r="D39" s="16">
        <f>'[1]28'!D41</f>
        <v>180</v>
      </c>
      <c r="E39" s="16">
        <f>'[1]28'!E41</f>
        <v>0</v>
      </c>
      <c r="F39" s="15">
        <f t="shared" si="6"/>
        <v>300</v>
      </c>
      <c r="G39" s="15">
        <f>'[1]28'!H41</f>
        <v>120</v>
      </c>
      <c r="H39" s="16">
        <f>'[1]28'!I41</f>
        <v>0</v>
      </c>
      <c r="I39" s="16">
        <f>'[1]28'!J41</f>
        <v>145</v>
      </c>
      <c r="J39" s="16">
        <f>'[1]28'!K41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'[1]28'!B42</f>
        <v>120</v>
      </c>
      <c r="C40" s="16">
        <f>'[1]28'!C42</f>
        <v>0</v>
      </c>
      <c r="D40" s="16">
        <f>'[1]28'!D42</f>
        <v>180</v>
      </c>
      <c r="E40" s="16">
        <f>'[1]28'!E42</f>
        <v>0</v>
      </c>
      <c r="F40" s="15">
        <f t="shared" si="6"/>
        <v>300</v>
      </c>
      <c r="G40" s="15">
        <f>'[1]28'!H42</f>
        <v>120</v>
      </c>
      <c r="H40" s="16">
        <f>'[1]28'!I42</f>
        <v>0</v>
      </c>
      <c r="I40" s="16">
        <f>'[1]28'!J42</f>
        <v>145</v>
      </c>
      <c r="J40" s="16">
        <f>'[1]28'!K42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'[1]28'!B43</f>
        <v>120</v>
      </c>
      <c r="C41" s="16">
        <f>'[1]28'!C43</f>
        <v>0</v>
      </c>
      <c r="D41" s="16">
        <f>'[1]28'!D43</f>
        <v>180</v>
      </c>
      <c r="E41" s="16">
        <f>'[1]28'!E43</f>
        <v>0</v>
      </c>
      <c r="F41" s="15">
        <f t="shared" si="6"/>
        <v>300</v>
      </c>
      <c r="G41" s="15">
        <f>'[1]28'!H43</f>
        <v>120</v>
      </c>
      <c r="H41" s="16">
        <f>'[1]28'!I43</f>
        <v>0</v>
      </c>
      <c r="I41" s="16">
        <f>'[1]28'!J43</f>
        <v>145</v>
      </c>
      <c r="J41" s="16">
        <f>'[1]28'!K43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'[1]28'!B44</f>
        <v>120</v>
      </c>
      <c r="C42" s="16">
        <f>'[1]28'!C44</f>
        <v>0</v>
      </c>
      <c r="D42" s="16">
        <f>'[1]28'!D44</f>
        <v>180</v>
      </c>
      <c r="E42" s="16">
        <f>'[1]28'!E44</f>
        <v>0</v>
      </c>
      <c r="F42" s="15">
        <f t="shared" si="6"/>
        <v>300</v>
      </c>
      <c r="G42" s="15">
        <f>'[1]28'!H44</f>
        <v>120</v>
      </c>
      <c r="H42" s="16">
        <f>'[1]28'!I44</f>
        <v>0</v>
      </c>
      <c r="I42" s="16">
        <f>'[1]28'!J44</f>
        <v>145</v>
      </c>
      <c r="J42" s="16">
        <f>'[1]28'!K44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'[1]28'!B45</f>
        <v>120</v>
      </c>
      <c r="C43" s="16">
        <f>'[1]28'!C45</f>
        <v>0</v>
      </c>
      <c r="D43" s="16">
        <f>'[1]28'!D45</f>
        <v>175</v>
      </c>
      <c r="E43" s="16">
        <f>'[1]28'!E45</f>
        <v>0</v>
      </c>
      <c r="F43" s="15">
        <f t="shared" si="6"/>
        <v>295</v>
      </c>
      <c r="G43" s="15">
        <f>'[1]28'!H45</f>
        <v>120</v>
      </c>
      <c r="H43" s="16">
        <f>'[1]28'!I45</f>
        <v>0</v>
      </c>
      <c r="I43" s="16">
        <f>'[1]28'!J45</f>
        <v>145</v>
      </c>
      <c r="J43" s="16">
        <f>'[1]28'!K45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'[1]28'!B46</f>
        <v>120</v>
      </c>
      <c r="C44" s="16">
        <f>'[1]28'!C46</f>
        <v>0</v>
      </c>
      <c r="D44" s="16">
        <f>'[1]28'!D46</f>
        <v>175</v>
      </c>
      <c r="E44" s="16">
        <f>'[1]28'!E46</f>
        <v>0</v>
      </c>
      <c r="F44" s="15">
        <f t="shared" si="6"/>
        <v>295</v>
      </c>
      <c r="G44" s="15">
        <f>'[1]28'!H46</f>
        <v>120</v>
      </c>
      <c r="H44" s="16">
        <f>'[1]28'!I46</f>
        <v>0</v>
      </c>
      <c r="I44" s="16">
        <f>'[1]28'!J46</f>
        <v>145</v>
      </c>
      <c r="J44" s="16">
        <f>'[1]28'!K46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'[1]28'!B47</f>
        <v>120</v>
      </c>
      <c r="C45" s="16">
        <f>'[1]28'!C47</f>
        <v>0</v>
      </c>
      <c r="D45" s="16">
        <f>'[1]28'!D47</f>
        <v>175</v>
      </c>
      <c r="E45" s="16">
        <f>'[1]28'!E47</f>
        <v>0</v>
      </c>
      <c r="F45" s="15">
        <f t="shared" si="6"/>
        <v>295</v>
      </c>
      <c r="G45" s="15">
        <f>'[1]28'!H47</f>
        <v>120</v>
      </c>
      <c r="H45" s="16">
        <f>'[1]28'!I47</f>
        <v>0</v>
      </c>
      <c r="I45" s="16">
        <f>'[1]28'!J47</f>
        <v>145</v>
      </c>
      <c r="J45" s="16">
        <f>'[1]28'!K47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'[1]28'!B48</f>
        <v>120</v>
      </c>
      <c r="C46" s="16">
        <f>'[1]28'!C48</f>
        <v>0</v>
      </c>
      <c r="D46" s="16">
        <f>'[1]28'!D48</f>
        <v>175</v>
      </c>
      <c r="E46" s="16">
        <f>'[1]28'!E48</f>
        <v>0</v>
      </c>
      <c r="F46" s="15">
        <f t="shared" si="6"/>
        <v>295</v>
      </c>
      <c r="G46" s="15">
        <f>'[1]28'!H48</f>
        <v>120</v>
      </c>
      <c r="H46" s="16">
        <f>'[1]28'!I48</f>
        <v>0</v>
      </c>
      <c r="I46" s="16">
        <f>'[1]28'!J48</f>
        <v>145</v>
      </c>
      <c r="J46" s="16">
        <f>'[1]28'!K48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'[1]28'!B49</f>
        <v>120</v>
      </c>
      <c r="C47" s="16">
        <f>'[1]28'!C49</f>
        <v>0</v>
      </c>
      <c r="D47" s="16">
        <f>'[1]28'!D49</f>
        <v>175</v>
      </c>
      <c r="E47" s="16">
        <f>'[1]28'!E49</f>
        <v>0</v>
      </c>
      <c r="F47" s="15">
        <f t="shared" si="6"/>
        <v>295</v>
      </c>
      <c r="G47" s="15">
        <f>'[1]28'!H49</f>
        <v>120</v>
      </c>
      <c r="H47" s="16">
        <f>'[1]28'!I49</f>
        <v>0</v>
      </c>
      <c r="I47" s="16">
        <f>'[1]28'!J49</f>
        <v>145</v>
      </c>
      <c r="J47" s="16">
        <f>'[1]28'!K49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'[1]28'!B50</f>
        <v>120</v>
      </c>
      <c r="C48" s="16">
        <f>'[1]28'!C50</f>
        <v>0</v>
      </c>
      <c r="D48" s="16">
        <f>'[1]28'!D50</f>
        <v>175</v>
      </c>
      <c r="E48" s="16">
        <f>'[1]28'!E50</f>
        <v>0</v>
      </c>
      <c r="F48" s="15">
        <f t="shared" si="6"/>
        <v>295</v>
      </c>
      <c r="G48" s="15">
        <f>'[1]28'!H50</f>
        <v>120</v>
      </c>
      <c r="H48" s="16">
        <f>'[1]28'!I50</f>
        <v>0</v>
      </c>
      <c r="I48" s="16">
        <f>'[1]28'!J50</f>
        <v>145</v>
      </c>
      <c r="J48" s="16">
        <f>'[1]28'!K50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'[1]28'!B51</f>
        <v>120</v>
      </c>
      <c r="C49" s="16">
        <f>'[1]28'!C51</f>
        <v>0</v>
      </c>
      <c r="D49" s="16">
        <f>'[1]28'!D51</f>
        <v>175</v>
      </c>
      <c r="E49" s="16">
        <f>'[1]28'!E51</f>
        <v>0</v>
      </c>
      <c r="F49" s="15">
        <f t="shared" si="6"/>
        <v>295</v>
      </c>
      <c r="G49" s="15">
        <f>'[1]28'!H51</f>
        <v>120</v>
      </c>
      <c r="H49" s="16">
        <f>'[1]28'!I51</f>
        <v>0</v>
      </c>
      <c r="I49" s="16">
        <f>'[1]28'!J51</f>
        <v>145</v>
      </c>
      <c r="J49" s="16">
        <f>'[1]28'!K51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'[1]28'!B52</f>
        <v>120</v>
      </c>
      <c r="C50" s="16">
        <f>'[1]28'!C52</f>
        <v>0</v>
      </c>
      <c r="D50" s="16">
        <f>'[1]28'!D52</f>
        <v>175</v>
      </c>
      <c r="E50" s="16">
        <f>'[1]28'!E52</f>
        <v>0</v>
      </c>
      <c r="F50" s="15">
        <f t="shared" si="6"/>
        <v>295</v>
      </c>
      <c r="G50" s="15">
        <f>'[1]28'!H52</f>
        <v>120</v>
      </c>
      <c r="H50" s="16">
        <f>'[1]28'!I52</f>
        <v>0</v>
      </c>
      <c r="I50" s="16">
        <f>'[1]28'!J52</f>
        <v>145</v>
      </c>
      <c r="J50" s="16">
        <f>'[1]28'!K52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'[1]28'!B53</f>
        <v>120</v>
      </c>
      <c r="C51" s="16">
        <f>'[1]28'!C53</f>
        <v>0</v>
      </c>
      <c r="D51" s="16">
        <f>'[1]28'!D53</f>
        <v>170</v>
      </c>
      <c r="E51" s="16">
        <f>'[1]28'!E53</f>
        <v>0</v>
      </c>
      <c r="F51" s="15">
        <f t="shared" si="6"/>
        <v>290</v>
      </c>
      <c r="G51" s="15">
        <f>'[1]28'!H53</f>
        <v>120</v>
      </c>
      <c r="H51" s="16">
        <f>'[1]28'!I53</f>
        <v>0</v>
      </c>
      <c r="I51" s="16">
        <f>'[1]28'!J53</f>
        <v>145</v>
      </c>
      <c r="J51" s="16">
        <f>'[1]28'!K53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'[1]28'!B54</f>
        <v>120</v>
      </c>
      <c r="C52" s="16">
        <f>'[1]28'!C54</f>
        <v>0</v>
      </c>
      <c r="D52" s="16">
        <f>'[1]28'!D54</f>
        <v>170</v>
      </c>
      <c r="E52" s="16">
        <f>'[1]28'!E54</f>
        <v>0</v>
      </c>
      <c r="F52" s="15">
        <f t="shared" si="6"/>
        <v>290</v>
      </c>
      <c r="G52" s="15">
        <f>'[1]28'!H54</f>
        <v>120</v>
      </c>
      <c r="H52" s="16">
        <f>'[1]28'!I54</f>
        <v>0</v>
      </c>
      <c r="I52" s="16">
        <f>'[1]28'!J54</f>
        <v>145</v>
      </c>
      <c r="J52" s="16">
        <f>'[1]28'!K54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'[1]28'!B55</f>
        <v>120</v>
      </c>
      <c r="C53" s="16">
        <f>'[1]28'!C55</f>
        <v>0</v>
      </c>
      <c r="D53" s="16">
        <f>'[1]28'!D55</f>
        <v>170</v>
      </c>
      <c r="E53" s="16">
        <f>'[1]28'!E55</f>
        <v>0</v>
      </c>
      <c r="F53" s="15">
        <f t="shared" si="6"/>
        <v>290</v>
      </c>
      <c r="G53" s="15">
        <f>'[1]28'!H55</f>
        <v>120</v>
      </c>
      <c r="H53" s="16">
        <f>'[1]28'!I55</f>
        <v>0</v>
      </c>
      <c r="I53" s="16">
        <f>'[1]28'!J55</f>
        <v>145</v>
      </c>
      <c r="J53" s="16">
        <f>'[1]28'!K55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'[1]28'!B56</f>
        <v>120</v>
      </c>
      <c r="C54" s="16">
        <f>'[1]28'!C56</f>
        <v>0</v>
      </c>
      <c r="D54" s="16">
        <f>'[1]28'!D56</f>
        <v>170</v>
      </c>
      <c r="E54" s="16">
        <f>'[1]28'!E56</f>
        <v>0</v>
      </c>
      <c r="F54" s="15">
        <f t="shared" si="6"/>
        <v>290</v>
      </c>
      <c r="G54" s="15">
        <f>'[1]28'!H56</f>
        <v>120</v>
      </c>
      <c r="H54" s="16">
        <f>'[1]28'!I56</f>
        <v>0</v>
      </c>
      <c r="I54" s="16">
        <f>'[1]28'!J56</f>
        <v>145</v>
      </c>
      <c r="J54" s="16">
        <f>'[1]28'!K56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'[1]28'!B57</f>
        <v>120</v>
      </c>
      <c r="C55" s="16">
        <f>'[1]28'!C57</f>
        <v>0</v>
      </c>
      <c r="D55" s="16">
        <f>'[1]28'!D57</f>
        <v>170</v>
      </c>
      <c r="E55" s="16">
        <f>'[1]28'!E57</f>
        <v>0</v>
      </c>
      <c r="F55" s="15">
        <f t="shared" si="6"/>
        <v>290</v>
      </c>
      <c r="G55" s="15">
        <f>'[1]28'!H57</f>
        <v>120</v>
      </c>
      <c r="H55" s="16">
        <f>'[1]28'!I57</f>
        <v>0</v>
      </c>
      <c r="I55" s="16">
        <f>'[1]28'!J57</f>
        <v>145</v>
      </c>
      <c r="J55" s="16">
        <f>'[1]28'!K57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'[1]28'!B58</f>
        <v>120</v>
      </c>
      <c r="C56" s="16">
        <f>'[1]28'!C58</f>
        <v>0</v>
      </c>
      <c r="D56" s="16">
        <f>'[1]28'!D58</f>
        <v>170</v>
      </c>
      <c r="E56" s="16">
        <f>'[1]28'!E58</f>
        <v>0</v>
      </c>
      <c r="F56" s="15">
        <f t="shared" si="6"/>
        <v>290</v>
      </c>
      <c r="G56" s="15">
        <f>'[1]28'!H58</f>
        <v>120</v>
      </c>
      <c r="H56" s="16">
        <f>'[1]28'!I58</f>
        <v>0</v>
      </c>
      <c r="I56" s="16">
        <f>'[1]28'!J58</f>
        <v>145</v>
      </c>
      <c r="J56" s="16">
        <f>'[1]28'!K58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'[1]28'!B59</f>
        <v>120</v>
      </c>
      <c r="C57" s="16">
        <f>'[1]28'!C59</f>
        <v>0</v>
      </c>
      <c r="D57" s="16">
        <f>'[1]28'!D59</f>
        <v>170</v>
      </c>
      <c r="E57" s="16">
        <f>'[1]28'!E59</f>
        <v>0</v>
      </c>
      <c r="F57" s="15">
        <f t="shared" si="6"/>
        <v>290</v>
      </c>
      <c r="G57" s="15">
        <f>'[1]28'!H59</f>
        <v>120</v>
      </c>
      <c r="H57" s="16">
        <f>'[1]28'!I59</f>
        <v>0</v>
      </c>
      <c r="I57" s="16">
        <f>'[1]28'!J59</f>
        <v>145</v>
      </c>
      <c r="J57" s="16">
        <f>'[1]28'!K59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'[1]28'!B60</f>
        <v>120</v>
      </c>
      <c r="C58" s="16">
        <f>'[1]28'!C60</f>
        <v>0</v>
      </c>
      <c r="D58" s="16">
        <f>'[1]28'!D60</f>
        <v>170</v>
      </c>
      <c r="E58" s="16">
        <f>'[1]28'!E60</f>
        <v>0</v>
      </c>
      <c r="F58" s="15">
        <f t="shared" si="6"/>
        <v>290</v>
      </c>
      <c r="G58" s="15">
        <f>'[1]28'!H60</f>
        <v>120</v>
      </c>
      <c r="H58" s="16">
        <f>'[1]28'!I60</f>
        <v>0</v>
      </c>
      <c r="I58" s="16">
        <f>'[1]28'!J60</f>
        <v>145</v>
      </c>
      <c r="J58" s="16">
        <f>'[1]28'!K60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'[1]28'!B61</f>
        <v>120</v>
      </c>
      <c r="C59" s="16">
        <f>'[1]28'!C61</f>
        <v>0</v>
      </c>
      <c r="D59" s="16">
        <f>'[1]28'!D61</f>
        <v>170</v>
      </c>
      <c r="E59" s="16">
        <f>'[1]28'!E61</f>
        <v>0</v>
      </c>
      <c r="F59" s="15">
        <f t="shared" si="6"/>
        <v>290</v>
      </c>
      <c r="G59" s="15">
        <f>'[1]28'!H61</f>
        <v>120</v>
      </c>
      <c r="H59" s="16">
        <f>'[1]28'!I61</f>
        <v>0</v>
      </c>
      <c r="I59" s="16">
        <f>'[1]28'!J61</f>
        <v>145</v>
      </c>
      <c r="J59" s="16">
        <f>'[1]28'!K61</f>
        <v>0</v>
      </c>
      <c r="K59" s="15">
        <f t="shared" si="4"/>
        <v>265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145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'[1]28'!B62</f>
        <v>120</v>
      </c>
      <c r="C60" s="16">
        <f>'[1]28'!C62</f>
        <v>0</v>
      </c>
      <c r="D60" s="16">
        <f>'[1]28'!D62</f>
        <v>170</v>
      </c>
      <c r="E60" s="16">
        <f>'[1]28'!E62</f>
        <v>0</v>
      </c>
      <c r="F60" s="15">
        <f t="shared" si="6"/>
        <v>290</v>
      </c>
      <c r="G60" s="15">
        <f>'[1]28'!H62</f>
        <v>120</v>
      </c>
      <c r="H60" s="16">
        <f>'[1]28'!I62</f>
        <v>0</v>
      </c>
      <c r="I60" s="16">
        <f>'[1]28'!J62</f>
        <v>145</v>
      </c>
      <c r="J60" s="16">
        <f>'[1]28'!K62</f>
        <v>0</v>
      </c>
      <c r="K60" s="15">
        <f t="shared" si="4"/>
        <v>265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'[1]28'!B63</f>
        <v>120</v>
      </c>
      <c r="C61" s="16">
        <f>'[1]28'!C63</f>
        <v>0</v>
      </c>
      <c r="D61" s="16">
        <f>'[1]28'!D63</f>
        <v>170</v>
      </c>
      <c r="E61" s="16">
        <f>'[1]28'!E63</f>
        <v>0</v>
      </c>
      <c r="F61" s="15">
        <f t="shared" si="6"/>
        <v>290</v>
      </c>
      <c r="G61" s="15">
        <f>'[1]28'!H63</f>
        <v>120</v>
      </c>
      <c r="H61" s="16">
        <f>'[1]28'!I63</f>
        <v>0</v>
      </c>
      <c r="I61" s="16">
        <f>'[1]28'!J63</f>
        <v>145</v>
      </c>
      <c r="J61" s="16">
        <f>'[1]28'!K63</f>
        <v>0</v>
      </c>
      <c r="K61" s="15">
        <f t="shared" si="4"/>
        <v>265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'[1]28'!B64</f>
        <v>120</v>
      </c>
      <c r="C62" s="16">
        <f>'[1]28'!C64</f>
        <v>0</v>
      </c>
      <c r="D62" s="16">
        <f>'[1]28'!D64</f>
        <v>170</v>
      </c>
      <c r="E62" s="16">
        <f>'[1]28'!E64</f>
        <v>0</v>
      </c>
      <c r="F62" s="15">
        <f t="shared" si="6"/>
        <v>290</v>
      </c>
      <c r="G62" s="15">
        <f>'[1]28'!H64</f>
        <v>120</v>
      </c>
      <c r="H62" s="16">
        <f>'[1]28'!I64</f>
        <v>0</v>
      </c>
      <c r="I62" s="16">
        <f>'[1]28'!J64</f>
        <v>145</v>
      </c>
      <c r="J62" s="16">
        <f>'[1]28'!K64</f>
        <v>0</v>
      </c>
      <c r="K62" s="15">
        <f t="shared" si="4"/>
        <v>265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'[1]28'!B65</f>
        <v>120</v>
      </c>
      <c r="C63" s="16">
        <f>'[1]28'!C65</f>
        <v>0</v>
      </c>
      <c r="D63" s="16">
        <f>'[1]28'!D65</f>
        <v>170</v>
      </c>
      <c r="E63" s="16">
        <f>'[1]28'!E65</f>
        <v>0</v>
      </c>
      <c r="F63" s="15">
        <f t="shared" si="6"/>
        <v>290</v>
      </c>
      <c r="G63" s="15">
        <f>'[1]28'!H65</f>
        <v>120</v>
      </c>
      <c r="H63" s="16">
        <f>'[1]28'!I65</f>
        <v>0</v>
      </c>
      <c r="I63" s="16">
        <f>'[1]28'!J65</f>
        <v>145</v>
      </c>
      <c r="J63" s="16">
        <f>'[1]28'!K65</f>
        <v>0</v>
      </c>
      <c r="K63" s="15">
        <f t="shared" si="4"/>
        <v>265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'[1]28'!B66</f>
        <v>120</v>
      </c>
      <c r="C64" s="16">
        <f>'[1]28'!C66</f>
        <v>0</v>
      </c>
      <c r="D64" s="16">
        <f>'[1]28'!D66</f>
        <v>170</v>
      </c>
      <c r="E64" s="16">
        <f>'[1]28'!E66</f>
        <v>0</v>
      </c>
      <c r="F64" s="15">
        <f t="shared" si="6"/>
        <v>290</v>
      </c>
      <c r="G64" s="15">
        <f>'[1]28'!H66</f>
        <v>120</v>
      </c>
      <c r="H64" s="16">
        <f>'[1]28'!I66</f>
        <v>0</v>
      </c>
      <c r="I64" s="16">
        <f>'[1]28'!J66</f>
        <v>145</v>
      </c>
      <c r="J64" s="16">
        <f>'[1]28'!K66</f>
        <v>0</v>
      </c>
      <c r="K64" s="15">
        <f t="shared" si="4"/>
        <v>265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145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'[1]28'!B67</f>
        <v>120</v>
      </c>
      <c r="C65" s="16">
        <f>'[1]28'!C67</f>
        <v>0</v>
      </c>
      <c r="D65" s="16">
        <f>'[1]28'!D67</f>
        <v>170</v>
      </c>
      <c r="E65" s="16">
        <f>'[1]28'!E67</f>
        <v>0</v>
      </c>
      <c r="F65" s="15">
        <f t="shared" si="6"/>
        <v>290</v>
      </c>
      <c r="G65" s="15">
        <f>'[1]28'!H67</f>
        <v>120</v>
      </c>
      <c r="H65" s="16">
        <f>'[1]28'!I67</f>
        <v>0</v>
      </c>
      <c r="I65" s="16">
        <f>'[1]28'!J67</f>
        <v>145</v>
      </c>
      <c r="J65" s="16">
        <f>'[1]28'!K67</f>
        <v>0</v>
      </c>
      <c r="K65" s="15">
        <f t="shared" si="4"/>
        <v>265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'[1]28'!B68</f>
        <v>120</v>
      </c>
      <c r="C66" s="16">
        <f>'[1]28'!C68</f>
        <v>0</v>
      </c>
      <c r="D66" s="16">
        <f>'[1]28'!D68</f>
        <v>170</v>
      </c>
      <c r="E66" s="16">
        <f>'[1]28'!E68</f>
        <v>0</v>
      </c>
      <c r="F66" s="15">
        <f t="shared" si="6"/>
        <v>290</v>
      </c>
      <c r="G66" s="15">
        <f>'[1]28'!H68</f>
        <v>120</v>
      </c>
      <c r="H66" s="16">
        <f>'[1]28'!I68</f>
        <v>0</v>
      </c>
      <c r="I66" s="16">
        <f>'[1]28'!J68</f>
        <v>145</v>
      </c>
      <c r="J66" s="16">
        <f>'[1]28'!K68</f>
        <v>0</v>
      </c>
      <c r="K66" s="15">
        <f t="shared" si="4"/>
        <v>265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'[1]28'!B69</f>
        <v>120</v>
      </c>
      <c r="C67" s="16">
        <f>'[1]28'!C69</f>
        <v>0</v>
      </c>
      <c r="D67" s="16">
        <f>'[1]28'!D69</f>
        <v>170</v>
      </c>
      <c r="E67" s="16">
        <f>'[1]28'!E69</f>
        <v>0</v>
      </c>
      <c r="F67" s="15">
        <f t="shared" si="6"/>
        <v>290</v>
      </c>
      <c r="G67" s="15">
        <f>'[1]28'!H69</f>
        <v>120</v>
      </c>
      <c r="H67" s="16">
        <f>'[1]28'!I69</f>
        <v>0</v>
      </c>
      <c r="I67" s="16">
        <f>'[1]28'!J69</f>
        <v>145</v>
      </c>
      <c r="J67" s="16">
        <f>'[1]28'!K69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'[1]28'!B70</f>
        <v>120</v>
      </c>
      <c r="C68" s="16">
        <f>'[1]28'!C70</f>
        <v>0</v>
      </c>
      <c r="D68" s="16">
        <f>'[1]28'!D70</f>
        <v>170</v>
      </c>
      <c r="E68" s="16">
        <f>'[1]28'!E70</f>
        <v>0</v>
      </c>
      <c r="F68" s="15">
        <f t="shared" si="6"/>
        <v>290</v>
      </c>
      <c r="G68" s="15">
        <f>'[1]28'!H70</f>
        <v>120</v>
      </c>
      <c r="H68" s="16">
        <f>'[1]28'!I70</f>
        <v>0</v>
      </c>
      <c r="I68" s="16">
        <f>'[1]28'!J70</f>
        <v>145</v>
      </c>
      <c r="J68" s="16">
        <f>'[1]28'!K70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'[1]28'!B71</f>
        <v>120</v>
      </c>
      <c r="C69" s="16">
        <f>'[1]28'!C71</f>
        <v>0</v>
      </c>
      <c r="D69" s="16">
        <f>'[1]28'!D71</f>
        <v>170</v>
      </c>
      <c r="E69" s="16">
        <f>'[1]28'!E71</f>
        <v>0</v>
      </c>
      <c r="F69" s="15">
        <f t="shared" ref="F69:F98" si="17">SUM(B69:E69)</f>
        <v>290</v>
      </c>
      <c r="G69" s="15">
        <f>'[1]28'!H71</f>
        <v>120</v>
      </c>
      <c r="H69" s="16">
        <f>'[1]28'!I71</f>
        <v>0</v>
      </c>
      <c r="I69" s="16">
        <f>'[1]28'!J71</f>
        <v>145</v>
      </c>
      <c r="J69" s="16">
        <f>'[1]28'!K71</f>
        <v>0</v>
      </c>
      <c r="K69" s="15">
        <f t="shared" si="15"/>
        <v>265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'[1]28'!B72</f>
        <v>120</v>
      </c>
      <c r="C70" s="16">
        <f>'[1]28'!C72</f>
        <v>0</v>
      </c>
      <c r="D70" s="16">
        <f>'[1]28'!D72</f>
        <v>170</v>
      </c>
      <c r="E70" s="16">
        <f>'[1]28'!E72</f>
        <v>0</v>
      </c>
      <c r="F70" s="15">
        <f t="shared" si="17"/>
        <v>290</v>
      </c>
      <c r="G70" s="15">
        <f>'[1]28'!H72</f>
        <v>120</v>
      </c>
      <c r="H70" s="16">
        <f>'[1]28'!I72</f>
        <v>0</v>
      </c>
      <c r="I70" s="16">
        <f>'[1]28'!J72</f>
        <v>145</v>
      </c>
      <c r="J70" s="16">
        <f>'[1]28'!K72</f>
        <v>0</v>
      </c>
      <c r="K70" s="15">
        <f t="shared" si="15"/>
        <v>265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'[1]28'!B73</f>
        <v>120</v>
      </c>
      <c r="C71" s="16">
        <f>'[1]28'!C73</f>
        <v>0</v>
      </c>
      <c r="D71" s="16">
        <f>'[1]28'!D73</f>
        <v>170</v>
      </c>
      <c r="E71" s="16">
        <f>'[1]28'!E73</f>
        <v>0</v>
      </c>
      <c r="F71" s="15">
        <f t="shared" si="17"/>
        <v>290</v>
      </c>
      <c r="G71" s="15">
        <f>'[1]28'!H73</f>
        <v>120</v>
      </c>
      <c r="H71" s="16">
        <f>'[1]28'!I73</f>
        <v>0</v>
      </c>
      <c r="I71" s="16">
        <f>'[1]28'!J73</f>
        <v>145</v>
      </c>
      <c r="J71" s="16">
        <f>'[1]28'!K73</f>
        <v>0</v>
      </c>
      <c r="K71" s="15">
        <f t="shared" si="15"/>
        <v>265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'[1]28'!B74</f>
        <v>120</v>
      </c>
      <c r="C72" s="16">
        <f>'[1]28'!C74</f>
        <v>0</v>
      </c>
      <c r="D72" s="16">
        <f>'[1]28'!D74</f>
        <v>170</v>
      </c>
      <c r="E72" s="16">
        <f>'[1]28'!E74</f>
        <v>0</v>
      </c>
      <c r="F72" s="15">
        <f t="shared" si="17"/>
        <v>290</v>
      </c>
      <c r="G72" s="15">
        <f>'[1]28'!H74</f>
        <v>120</v>
      </c>
      <c r="H72" s="16">
        <f>'[1]28'!I74</f>
        <v>0</v>
      </c>
      <c r="I72" s="16">
        <f>'[1]28'!J74</f>
        <v>145</v>
      </c>
      <c r="J72" s="16">
        <f>'[1]28'!K74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'[1]28'!B75</f>
        <v>120</v>
      </c>
      <c r="C73" s="16">
        <f>'[1]28'!C75</f>
        <v>0</v>
      </c>
      <c r="D73" s="16">
        <f>'[1]28'!D75</f>
        <v>170</v>
      </c>
      <c r="E73" s="16">
        <f>'[1]28'!E75</f>
        <v>0</v>
      </c>
      <c r="F73" s="15">
        <f t="shared" si="17"/>
        <v>290</v>
      </c>
      <c r="G73" s="15">
        <f>'[1]28'!H75</f>
        <v>120</v>
      </c>
      <c r="H73" s="16">
        <f>'[1]28'!I75</f>
        <v>0</v>
      </c>
      <c r="I73" s="16">
        <f>'[1]28'!J75</f>
        <v>145</v>
      </c>
      <c r="J73" s="16">
        <f>'[1]28'!K75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'[1]28'!B76</f>
        <v>120</v>
      </c>
      <c r="C74" s="16">
        <f>'[1]28'!C76</f>
        <v>0</v>
      </c>
      <c r="D74" s="16">
        <f>'[1]28'!D76</f>
        <v>170</v>
      </c>
      <c r="E74" s="16">
        <f>'[1]28'!E76</f>
        <v>0</v>
      </c>
      <c r="F74" s="15">
        <f t="shared" si="17"/>
        <v>290</v>
      </c>
      <c r="G74" s="15">
        <f>'[1]28'!H76</f>
        <v>120</v>
      </c>
      <c r="H74" s="16">
        <f>'[1]28'!I76</f>
        <v>0</v>
      </c>
      <c r="I74" s="16">
        <f>'[1]28'!J76</f>
        <v>145</v>
      </c>
      <c r="J74" s="16">
        <f>'[1]28'!K76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'[1]28'!B77</f>
        <v>120</v>
      </c>
      <c r="C75" s="16">
        <f>'[1]28'!C77</f>
        <v>0</v>
      </c>
      <c r="D75" s="16">
        <f>'[1]28'!D77</f>
        <v>175</v>
      </c>
      <c r="E75" s="16">
        <f>'[1]28'!E77</f>
        <v>0</v>
      </c>
      <c r="F75" s="15">
        <f t="shared" si="17"/>
        <v>295</v>
      </c>
      <c r="G75" s="15">
        <f>'[1]28'!H77</f>
        <v>120</v>
      </c>
      <c r="H75" s="16">
        <f>'[1]28'!I77</f>
        <v>0</v>
      </c>
      <c r="I75" s="16">
        <f>'[1]28'!J77</f>
        <v>145</v>
      </c>
      <c r="J75" s="16">
        <f>'[1]28'!K77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'[1]28'!B78</f>
        <v>120</v>
      </c>
      <c r="C76" s="16">
        <f>'[1]28'!C78</f>
        <v>0</v>
      </c>
      <c r="D76" s="16">
        <f>'[1]28'!D78</f>
        <v>175</v>
      </c>
      <c r="E76" s="16">
        <f>'[1]28'!E78</f>
        <v>0</v>
      </c>
      <c r="F76" s="15">
        <f t="shared" si="17"/>
        <v>295</v>
      </c>
      <c r="G76" s="15">
        <f>'[1]28'!H78</f>
        <v>120</v>
      </c>
      <c r="H76" s="16">
        <f>'[1]28'!I78</f>
        <v>0</v>
      </c>
      <c r="I76" s="16">
        <f>'[1]28'!J78</f>
        <v>145</v>
      </c>
      <c r="J76" s="16">
        <f>'[1]28'!K78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'[1]28'!B79</f>
        <v>120</v>
      </c>
      <c r="C77" s="16">
        <f>'[1]28'!C79</f>
        <v>0</v>
      </c>
      <c r="D77" s="16">
        <f>'[1]28'!D79</f>
        <v>175</v>
      </c>
      <c r="E77" s="16">
        <f>'[1]28'!E79</f>
        <v>0</v>
      </c>
      <c r="F77" s="15">
        <f t="shared" si="17"/>
        <v>295</v>
      </c>
      <c r="G77" s="15">
        <f>'[1]28'!H79</f>
        <v>120</v>
      </c>
      <c r="H77" s="16">
        <f>'[1]28'!I79</f>
        <v>0</v>
      </c>
      <c r="I77" s="16">
        <f>'[1]28'!J79</f>
        <v>145</v>
      </c>
      <c r="J77" s="16">
        <f>'[1]28'!K79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'[1]28'!B80</f>
        <v>120</v>
      </c>
      <c r="C78" s="16">
        <f>'[1]28'!C80</f>
        <v>0</v>
      </c>
      <c r="D78" s="16">
        <f>'[1]28'!D80</f>
        <v>175</v>
      </c>
      <c r="E78" s="16">
        <f>'[1]28'!E80</f>
        <v>0</v>
      </c>
      <c r="F78" s="15">
        <f t="shared" si="17"/>
        <v>295</v>
      </c>
      <c r="G78" s="15">
        <f>'[1]28'!H80</f>
        <v>120</v>
      </c>
      <c r="H78" s="16">
        <f>'[1]28'!I80</f>
        <v>0</v>
      </c>
      <c r="I78" s="16">
        <f>'[1]28'!J80</f>
        <v>145</v>
      </c>
      <c r="J78" s="16">
        <f>'[1]28'!K80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'[1]28'!B81</f>
        <v>120</v>
      </c>
      <c r="C79" s="16">
        <f>'[1]28'!C81</f>
        <v>0</v>
      </c>
      <c r="D79" s="16">
        <f>'[1]28'!D81</f>
        <v>175</v>
      </c>
      <c r="E79" s="16">
        <f>'[1]28'!E81</f>
        <v>0</v>
      </c>
      <c r="F79" s="15">
        <f t="shared" si="17"/>
        <v>295</v>
      </c>
      <c r="G79" s="15">
        <f>'[1]28'!H81</f>
        <v>120</v>
      </c>
      <c r="H79" s="16">
        <f>'[1]28'!I81</f>
        <v>0</v>
      </c>
      <c r="I79" s="16">
        <f>'[1]28'!J81</f>
        <v>145</v>
      </c>
      <c r="J79" s="16">
        <f>'[1]28'!K81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'[1]28'!B82</f>
        <v>120</v>
      </c>
      <c r="C80" s="16">
        <f>'[1]28'!C82</f>
        <v>0</v>
      </c>
      <c r="D80" s="16">
        <f>'[1]28'!D82</f>
        <v>175</v>
      </c>
      <c r="E80" s="16">
        <f>'[1]28'!E82</f>
        <v>0</v>
      </c>
      <c r="F80" s="15">
        <f t="shared" si="17"/>
        <v>295</v>
      </c>
      <c r="G80" s="15">
        <f>'[1]28'!H82</f>
        <v>120</v>
      </c>
      <c r="H80" s="16">
        <f>'[1]28'!I82</f>
        <v>0</v>
      </c>
      <c r="I80" s="16">
        <f>'[1]28'!J82</f>
        <v>145</v>
      </c>
      <c r="J80" s="16">
        <f>'[1]28'!K82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'[1]28'!B83</f>
        <v>120</v>
      </c>
      <c r="C81" s="16">
        <f>'[1]28'!C83</f>
        <v>0</v>
      </c>
      <c r="D81" s="16">
        <f>'[1]28'!D83</f>
        <v>175</v>
      </c>
      <c r="E81" s="16">
        <f>'[1]28'!E83</f>
        <v>0</v>
      </c>
      <c r="F81" s="15">
        <f t="shared" si="17"/>
        <v>295</v>
      </c>
      <c r="G81" s="15">
        <f>'[1]28'!H83</f>
        <v>120</v>
      </c>
      <c r="H81" s="16">
        <f>'[1]28'!I83</f>
        <v>0</v>
      </c>
      <c r="I81" s="16">
        <f>'[1]28'!J83</f>
        <v>145</v>
      </c>
      <c r="J81" s="16">
        <f>'[1]28'!K83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'[1]28'!B84</f>
        <v>120</v>
      </c>
      <c r="C82" s="16">
        <f>'[1]28'!C84</f>
        <v>0</v>
      </c>
      <c r="D82" s="16">
        <f>'[1]28'!D84</f>
        <v>175</v>
      </c>
      <c r="E82" s="16">
        <f>'[1]28'!E84</f>
        <v>0</v>
      </c>
      <c r="F82" s="15">
        <f t="shared" si="17"/>
        <v>295</v>
      </c>
      <c r="G82" s="15">
        <f>'[1]28'!H84</f>
        <v>120</v>
      </c>
      <c r="H82" s="16">
        <f>'[1]28'!I84</f>
        <v>0</v>
      </c>
      <c r="I82" s="16">
        <f>'[1]28'!J84</f>
        <v>145</v>
      </c>
      <c r="J82" s="16">
        <f>'[1]28'!K84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'[1]28'!B85</f>
        <v>120</v>
      </c>
      <c r="C83" s="16">
        <f>'[1]28'!C85</f>
        <v>0</v>
      </c>
      <c r="D83" s="16">
        <f>'[1]28'!D85</f>
        <v>180</v>
      </c>
      <c r="E83" s="16">
        <f>'[1]28'!E85</f>
        <v>0</v>
      </c>
      <c r="F83" s="15">
        <f t="shared" si="17"/>
        <v>300</v>
      </c>
      <c r="G83" s="15">
        <f>'[1]28'!H85</f>
        <v>120</v>
      </c>
      <c r="H83" s="16">
        <f>'[1]28'!I85</f>
        <v>0</v>
      </c>
      <c r="I83" s="16">
        <f>'[1]28'!J85</f>
        <v>145</v>
      </c>
      <c r="J83" s="16">
        <f>'[1]28'!K85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'[1]28'!B86</f>
        <v>120</v>
      </c>
      <c r="C84" s="16">
        <f>'[1]28'!C86</f>
        <v>0</v>
      </c>
      <c r="D84" s="16">
        <f>'[1]28'!D86</f>
        <v>180</v>
      </c>
      <c r="E84" s="16">
        <f>'[1]28'!E86</f>
        <v>0</v>
      </c>
      <c r="F84" s="15">
        <f t="shared" si="17"/>
        <v>300</v>
      </c>
      <c r="G84" s="15">
        <f>'[1]28'!H86</f>
        <v>120</v>
      </c>
      <c r="H84" s="16">
        <f>'[1]28'!I86</f>
        <v>0</v>
      </c>
      <c r="I84" s="16">
        <f>'[1]28'!J86</f>
        <v>145</v>
      </c>
      <c r="J84" s="16">
        <f>'[1]28'!K86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'[1]28'!B87</f>
        <v>120</v>
      </c>
      <c r="C85" s="16">
        <f>'[1]28'!C87</f>
        <v>0</v>
      </c>
      <c r="D85" s="16">
        <f>'[1]28'!D87</f>
        <v>180</v>
      </c>
      <c r="E85" s="16">
        <f>'[1]28'!E87</f>
        <v>0</v>
      </c>
      <c r="F85" s="15">
        <f t="shared" si="17"/>
        <v>300</v>
      </c>
      <c r="G85" s="15">
        <f>'[1]28'!H87</f>
        <v>120</v>
      </c>
      <c r="H85" s="16">
        <f>'[1]28'!I87</f>
        <v>0</v>
      </c>
      <c r="I85" s="16">
        <f>'[1]28'!J87</f>
        <v>145</v>
      </c>
      <c r="J85" s="16">
        <f>'[1]28'!K87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'[1]28'!B88</f>
        <v>120</v>
      </c>
      <c r="C86" s="16">
        <f>'[1]28'!C88</f>
        <v>0</v>
      </c>
      <c r="D86" s="16">
        <f>'[1]28'!D88</f>
        <v>180</v>
      </c>
      <c r="E86" s="16">
        <f>'[1]28'!E88</f>
        <v>0</v>
      </c>
      <c r="F86" s="15">
        <f t="shared" si="17"/>
        <v>300</v>
      </c>
      <c r="G86" s="15">
        <f>'[1]28'!H88</f>
        <v>120</v>
      </c>
      <c r="H86" s="16">
        <f>'[1]28'!I88</f>
        <v>0</v>
      </c>
      <c r="I86" s="16">
        <f>'[1]28'!J88</f>
        <v>168</v>
      </c>
      <c r="J86" s="16">
        <f>'[1]28'!K88</f>
        <v>0</v>
      </c>
      <c r="K86" s="15">
        <f t="shared" si="15"/>
        <v>288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168</v>
      </c>
      <c r="P86" s="16">
        <f t="shared" si="14"/>
        <v>0</v>
      </c>
      <c r="Q86" s="17">
        <f t="shared" si="16"/>
        <v>288</v>
      </c>
    </row>
    <row r="87" spans="1:17">
      <c r="A87" s="8" t="s">
        <v>129</v>
      </c>
      <c r="B87" s="15">
        <f>'[1]28'!B89</f>
        <v>120</v>
      </c>
      <c r="C87" s="16">
        <f>'[1]28'!C89</f>
        <v>0</v>
      </c>
      <c r="D87" s="16">
        <f>'[1]28'!D89</f>
        <v>180</v>
      </c>
      <c r="E87" s="16">
        <f>'[1]28'!E89</f>
        <v>0</v>
      </c>
      <c r="F87" s="15">
        <f t="shared" si="17"/>
        <v>300</v>
      </c>
      <c r="G87" s="15">
        <f>'[1]28'!H89</f>
        <v>120</v>
      </c>
      <c r="H87" s="16">
        <f>'[1]28'!I89</f>
        <v>0</v>
      </c>
      <c r="I87" s="16">
        <f>'[1]28'!J89</f>
        <v>180</v>
      </c>
      <c r="J87" s="16">
        <f>'[1]28'!K89</f>
        <v>0</v>
      </c>
      <c r="K87" s="15">
        <f t="shared" si="15"/>
        <v>300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180</v>
      </c>
      <c r="P87" s="16">
        <f t="shared" si="14"/>
        <v>0</v>
      </c>
      <c r="Q87" s="17">
        <f t="shared" si="16"/>
        <v>300</v>
      </c>
    </row>
    <row r="88" spans="1:17">
      <c r="A88" s="8" t="s">
        <v>130</v>
      </c>
      <c r="B88" s="15">
        <f>'[1]28'!B90</f>
        <v>120</v>
      </c>
      <c r="C88" s="16">
        <f>'[1]28'!C90</f>
        <v>0</v>
      </c>
      <c r="D88" s="16">
        <f>'[1]28'!D90</f>
        <v>180</v>
      </c>
      <c r="E88" s="16">
        <f>'[1]28'!E90</f>
        <v>0</v>
      </c>
      <c r="F88" s="15">
        <f t="shared" si="17"/>
        <v>300</v>
      </c>
      <c r="G88" s="15">
        <f>'[1]28'!H90</f>
        <v>120</v>
      </c>
      <c r="H88" s="16">
        <f>'[1]28'!I90</f>
        <v>0</v>
      </c>
      <c r="I88" s="16">
        <f>'[1]28'!J90</f>
        <v>180</v>
      </c>
      <c r="J88" s="16">
        <f>'[1]28'!K90</f>
        <v>0</v>
      </c>
      <c r="K88" s="15">
        <f t="shared" si="15"/>
        <v>300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180</v>
      </c>
      <c r="P88" s="16">
        <f t="shared" si="14"/>
        <v>0</v>
      </c>
      <c r="Q88" s="17">
        <f t="shared" si="16"/>
        <v>300</v>
      </c>
    </row>
    <row r="89" spans="1:17">
      <c r="A89" s="8" t="s">
        <v>131</v>
      </c>
      <c r="B89" s="15">
        <f>'[1]28'!B91</f>
        <v>120</v>
      </c>
      <c r="C89" s="16">
        <f>'[1]28'!C91</f>
        <v>0</v>
      </c>
      <c r="D89" s="16">
        <f>'[1]28'!D91</f>
        <v>180</v>
      </c>
      <c r="E89" s="16">
        <f>'[1]28'!E91</f>
        <v>0</v>
      </c>
      <c r="F89" s="15">
        <f t="shared" si="17"/>
        <v>300</v>
      </c>
      <c r="G89" s="15">
        <f>'[1]28'!H91</f>
        <v>120</v>
      </c>
      <c r="H89" s="16">
        <f>'[1]28'!I91</f>
        <v>0</v>
      </c>
      <c r="I89" s="16">
        <f>'[1]28'!J91</f>
        <v>180</v>
      </c>
      <c r="J89" s="16">
        <f>'[1]28'!K91</f>
        <v>0</v>
      </c>
      <c r="K89" s="15">
        <f t="shared" si="15"/>
        <v>300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180</v>
      </c>
      <c r="P89" s="16">
        <f t="shared" si="14"/>
        <v>0</v>
      </c>
      <c r="Q89" s="17">
        <f t="shared" si="16"/>
        <v>300</v>
      </c>
    </row>
    <row r="90" spans="1:17">
      <c r="A90" s="8" t="s">
        <v>132</v>
      </c>
      <c r="B90" s="15">
        <f>'[1]28'!B92</f>
        <v>120</v>
      </c>
      <c r="C90" s="16">
        <f>'[1]28'!C92</f>
        <v>0</v>
      </c>
      <c r="D90" s="16">
        <f>'[1]28'!D92</f>
        <v>180</v>
      </c>
      <c r="E90" s="16">
        <f>'[1]28'!E92</f>
        <v>0</v>
      </c>
      <c r="F90" s="15">
        <f t="shared" si="17"/>
        <v>300</v>
      </c>
      <c r="G90" s="15">
        <f>'[1]28'!H92</f>
        <v>120</v>
      </c>
      <c r="H90" s="16">
        <f>'[1]28'!I92</f>
        <v>0</v>
      </c>
      <c r="I90" s="16">
        <f>'[1]28'!J92</f>
        <v>175</v>
      </c>
      <c r="J90" s="16">
        <f>'[1]28'!K92</f>
        <v>0</v>
      </c>
      <c r="K90" s="15">
        <f t="shared" si="15"/>
        <v>295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175</v>
      </c>
      <c r="P90" s="16">
        <f t="shared" si="14"/>
        <v>0</v>
      </c>
      <c r="Q90" s="17">
        <f t="shared" si="16"/>
        <v>295</v>
      </c>
    </row>
    <row r="91" spans="1:17">
      <c r="A91" s="8" t="s">
        <v>133</v>
      </c>
      <c r="B91" s="15">
        <f>'[1]28'!B93</f>
        <v>120</v>
      </c>
      <c r="C91" s="16">
        <f>'[1]28'!C93</f>
        <v>0</v>
      </c>
      <c r="D91" s="16">
        <f>'[1]28'!D93</f>
        <v>175</v>
      </c>
      <c r="E91" s="16">
        <f>'[1]28'!E93</f>
        <v>0</v>
      </c>
      <c r="F91" s="15">
        <f t="shared" si="17"/>
        <v>295</v>
      </c>
      <c r="G91" s="15">
        <f>'[1]28'!H93</f>
        <v>120</v>
      </c>
      <c r="H91" s="16">
        <f>'[1]28'!I93</f>
        <v>0</v>
      </c>
      <c r="I91" s="16">
        <f>'[1]28'!J93</f>
        <v>175</v>
      </c>
      <c r="J91" s="16">
        <f>'[1]28'!K93</f>
        <v>0</v>
      </c>
      <c r="K91" s="15">
        <f t="shared" si="15"/>
        <v>295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175</v>
      </c>
      <c r="P91" s="16">
        <f t="shared" si="14"/>
        <v>0</v>
      </c>
      <c r="Q91" s="17">
        <f t="shared" si="16"/>
        <v>295</v>
      </c>
    </row>
    <row r="92" spans="1:17">
      <c r="A92" s="8" t="s">
        <v>134</v>
      </c>
      <c r="B92" s="15">
        <f>'[1]28'!B94</f>
        <v>120</v>
      </c>
      <c r="C92" s="16">
        <f>'[1]28'!C94</f>
        <v>0</v>
      </c>
      <c r="D92" s="16">
        <f>'[1]28'!D94</f>
        <v>175</v>
      </c>
      <c r="E92" s="16">
        <f>'[1]28'!E94</f>
        <v>0</v>
      </c>
      <c r="F92" s="15">
        <f t="shared" si="17"/>
        <v>295</v>
      </c>
      <c r="G92" s="15">
        <f>'[1]28'!H94</f>
        <v>120</v>
      </c>
      <c r="H92" s="16">
        <f>'[1]28'!I94</f>
        <v>0</v>
      </c>
      <c r="I92" s="16">
        <f>'[1]28'!J94</f>
        <v>175</v>
      </c>
      <c r="J92" s="16">
        <f>'[1]28'!K94</f>
        <v>0</v>
      </c>
      <c r="K92" s="15">
        <f t="shared" si="15"/>
        <v>295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175</v>
      </c>
      <c r="P92" s="16">
        <f t="shared" si="14"/>
        <v>0</v>
      </c>
      <c r="Q92" s="17">
        <f t="shared" si="16"/>
        <v>295</v>
      </c>
    </row>
    <row r="93" spans="1:17">
      <c r="A93" s="8" t="s">
        <v>135</v>
      </c>
      <c r="B93" s="15">
        <f>'[1]28'!B95</f>
        <v>120</v>
      </c>
      <c r="C93" s="16">
        <f>'[1]28'!C95</f>
        <v>0</v>
      </c>
      <c r="D93" s="16">
        <f>'[1]28'!D95</f>
        <v>175</v>
      </c>
      <c r="E93" s="16">
        <f>'[1]28'!E95</f>
        <v>0</v>
      </c>
      <c r="F93" s="15">
        <f t="shared" si="17"/>
        <v>295</v>
      </c>
      <c r="G93" s="15">
        <f>'[1]28'!H95</f>
        <v>120</v>
      </c>
      <c r="H93" s="16">
        <f>'[1]28'!I95</f>
        <v>0</v>
      </c>
      <c r="I93" s="16">
        <f>'[1]28'!J95</f>
        <v>175</v>
      </c>
      <c r="J93" s="16">
        <f>'[1]28'!K95</f>
        <v>0</v>
      </c>
      <c r="K93" s="15">
        <f t="shared" si="15"/>
        <v>295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175</v>
      </c>
      <c r="P93" s="16">
        <f t="shared" si="14"/>
        <v>0</v>
      </c>
      <c r="Q93" s="17">
        <f t="shared" si="16"/>
        <v>295</v>
      </c>
    </row>
    <row r="94" spans="1:17">
      <c r="A94" s="8" t="s">
        <v>136</v>
      </c>
      <c r="B94" s="15">
        <f>'[1]28'!B96</f>
        <v>120</v>
      </c>
      <c r="C94" s="16">
        <f>'[1]28'!C96</f>
        <v>0</v>
      </c>
      <c r="D94" s="16">
        <f>'[1]28'!D96</f>
        <v>175</v>
      </c>
      <c r="E94" s="16">
        <f>'[1]28'!E96</f>
        <v>0</v>
      </c>
      <c r="F94" s="15">
        <f t="shared" si="17"/>
        <v>295</v>
      </c>
      <c r="G94" s="15">
        <f>'[1]28'!H96</f>
        <v>120</v>
      </c>
      <c r="H94" s="16">
        <f>'[1]28'!I96</f>
        <v>0</v>
      </c>
      <c r="I94" s="16">
        <f>'[1]28'!J96</f>
        <v>145</v>
      </c>
      <c r="J94" s="16">
        <f>'[1]28'!K96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'[1]28'!B97</f>
        <v>120</v>
      </c>
      <c r="C95" s="16">
        <f>'[1]28'!C97</f>
        <v>0</v>
      </c>
      <c r="D95" s="16">
        <f>'[1]28'!D97</f>
        <v>175</v>
      </c>
      <c r="E95" s="16">
        <f>'[1]28'!E97</f>
        <v>0</v>
      </c>
      <c r="F95" s="15">
        <f t="shared" si="17"/>
        <v>295</v>
      </c>
      <c r="G95" s="15">
        <f>'[1]28'!H97</f>
        <v>120</v>
      </c>
      <c r="H95" s="16">
        <f>'[1]28'!I97</f>
        <v>0</v>
      </c>
      <c r="I95" s="16">
        <f>'[1]28'!J97</f>
        <v>145</v>
      </c>
      <c r="J95" s="16">
        <f>'[1]28'!K97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'[1]28'!B98</f>
        <v>120</v>
      </c>
      <c r="C96" s="16">
        <f>'[1]28'!C98</f>
        <v>0</v>
      </c>
      <c r="D96" s="16">
        <f>'[1]28'!D98</f>
        <v>175</v>
      </c>
      <c r="E96" s="16">
        <f>'[1]28'!E98</f>
        <v>0</v>
      </c>
      <c r="F96" s="15">
        <f t="shared" si="17"/>
        <v>295</v>
      </c>
      <c r="G96" s="15">
        <f>'[1]28'!H98</f>
        <v>120</v>
      </c>
      <c r="H96" s="16">
        <f>'[1]28'!I98</f>
        <v>0</v>
      </c>
      <c r="I96" s="16">
        <f>'[1]28'!J98</f>
        <v>145</v>
      </c>
      <c r="J96" s="16">
        <f>'[1]28'!K98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'[1]28'!B99</f>
        <v>120</v>
      </c>
      <c r="C97" s="16">
        <f>'[1]28'!C99</f>
        <v>0</v>
      </c>
      <c r="D97" s="16">
        <f>'[1]28'!D99</f>
        <v>175</v>
      </c>
      <c r="E97" s="16">
        <f>'[1]28'!E99</f>
        <v>0</v>
      </c>
      <c r="F97" s="15">
        <f t="shared" si="17"/>
        <v>295</v>
      </c>
      <c r="G97" s="15">
        <f>'[1]28'!H99</f>
        <v>120</v>
      </c>
      <c r="H97" s="16">
        <f>'[1]28'!I99</f>
        <v>0</v>
      </c>
      <c r="I97" s="16">
        <f>'[1]28'!J99</f>
        <v>145</v>
      </c>
      <c r="J97" s="16">
        <f>'[1]28'!K99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'[1]28'!B100</f>
        <v>120</v>
      </c>
      <c r="C98" s="16">
        <f>'[1]28'!C100</f>
        <v>0</v>
      </c>
      <c r="D98" s="16">
        <f>'[1]28'!D100</f>
        <v>175</v>
      </c>
      <c r="E98" s="16">
        <f>'[1]28'!E100</f>
        <v>0</v>
      </c>
      <c r="F98" s="15">
        <f t="shared" si="17"/>
        <v>295</v>
      </c>
      <c r="G98" s="15">
        <f>'[1]28'!H100</f>
        <v>120</v>
      </c>
      <c r="H98" s="16">
        <f>'[1]28'!I100</f>
        <v>0</v>
      </c>
      <c r="I98" s="16">
        <f>'[1]28'!J100</f>
        <v>145</v>
      </c>
      <c r="J98" s="16">
        <f>'[1]28'!K100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4.25</v>
      </c>
      <c r="E99" s="15">
        <f t="shared" si="18"/>
        <v>0</v>
      </c>
      <c r="F99" s="15">
        <f t="shared" si="18"/>
        <v>7.13</v>
      </c>
      <c r="G99" s="15">
        <f t="shared" si="18"/>
        <v>2.88</v>
      </c>
      <c r="H99" s="15">
        <f t="shared" si="18"/>
        <v>0</v>
      </c>
      <c r="I99" s="15">
        <f t="shared" si="18"/>
        <v>3.5419999999999998</v>
      </c>
      <c r="J99" s="15">
        <f t="shared" si="18"/>
        <v>0</v>
      </c>
      <c r="K99" s="15">
        <f t="shared" si="18"/>
        <v>6.4219999999999997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3.5419999999999998</v>
      </c>
      <c r="P99" s="15">
        <f t="shared" si="18"/>
        <v>0</v>
      </c>
      <c r="Q99" s="15">
        <f t="shared" si="18"/>
        <v>6.4219999999999997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'[2]28'!B5</f>
        <v>54</v>
      </c>
      <c r="C3" s="201">
        <f>'[2]28'!C5</f>
        <v>30</v>
      </c>
      <c r="D3" s="201">
        <f>'[2]28'!D5</f>
        <v>0</v>
      </c>
      <c r="E3" s="201">
        <f>'[2]28'!E5</f>
        <v>0</v>
      </c>
      <c r="F3" s="15">
        <f>SUM(B3:E3)</f>
        <v>84</v>
      </c>
      <c r="G3" s="200">
        <f>'[2]28'!H5</f>
        <v>35</v>
      </c>
      <c r="H3" s="201">
        <f>'[2]28'!I5</f>
        <v>28</v>
      </c>
      <c r="I3" s="201">
        <f>'[2]28'!J5</f>
        <v>0</v>
      </c>
      <c r="J3" s="201">
        <f>'[2]28'!K5</f>
        <v>0</v>
      </c>
      <c r="K3" s="15">
        <f>SUM(G3:J3)</f>
        <v>63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28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62.6</v>
      </c>
      <c r="R3" s="18">
        <v>0.4</v>
      </c>
    </row>
    <row r="4" spans="1:18">
      <c r="A4" s="8" t="s">
        <v>46</v>
      </c>
      <c r="B4" s="200">
        <f>'[2]28'!B6</f>
        <v>54</v>
      </c>
      <c r="C4" s="201">
        <f>'[2]28'!C6</f>
        <v>30</v>
      </c>
      <c r="D4" s="201">
        <f>'[2]28'!D6</f>
        <v>0</v>
      </c>
      <c r="E4" s="201">
        <f>'[2]28'!E6</f>
        <v>0</v>
      </c>
      <c r="F4" s="15">
        <f>SUM(B4:E4)</f>
        <v>84</v>
      </c>
      <c r="G4" s="200">
        <f>'[2]28'!H6</f>
        <v>35</v>
      </c>
      <c r="H4" s="201">
        <f>'[2]28'!I6</f>
        <v>28</v>
      </c>
      <c r="I4" s="201">
        <f>'[2]28'!J6</f>
        <v>0</v>
      </c>
      <c r="J4" s="201">
        <f>'[2]28'!K6</f>
        <v>0</v>
      </c>
      <c r="K4" s="15">
        <f t="shared" ref="K4:K67" si="3">SUM(G4:J4)</f>
        <v>63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28</v>
      </c>
      <c r="O4" s="16">
        <f t="shared" si="1"/>
        <v>0</v>
      </c>
      <c r="P4" s="16">
        <f t="shared" si="2"/>
        <v>0</v>
      </c>
      <c r="Q4" s="17">
        <f t="shared" ref="Q4:Q67" si="5">SUM(M4:P4)</f>
        <v>62.6</v>
      </c>
      <c r="R4" s="18">
        <v>0.4</v>
      </c>
    </row>
    <row r="5" spans="1:18">
      <c r="A5" s="8" t="s">
        <v>47</v>
      </c>
      <c r="B5" s="200">
        <f>'[2]28'!B7</f>
        <v>54</v>
      </c>
      <c r="C5" s="201">
        <f>'[2]28'!C7</f>
        <v>30</v>
      </c>
      <c r="D5" s="201">
        <f>'[2]28'!D7</f>
        <v>0</v>
      </c>
      <c r="E5" s="201">
        <f>'[2]28'!E7</f>
        <v>0</v>
      </c>
      <c r="F5" s="15">
        <f t="shared" ref="F5:F68" si="6">SUM(B5:E5)</f>
        <v>84</v>
      </c>
      <c r="G5" s="200">
        <f>'[2]28'!H7</f>
        <v>35</v>
      </c>
      <c r="H5" s="201">
        <f>'[2]28'!I7</f>
        <v>28</v>
      </c>
      <c r="I5" s="201">
        <f>'[2]28'!J7</f>
        <v>0</v>
      </c>
      <c r="J5" s="201">
        <f>'[2]28'!K7</f>
        <v>0</v>
      </c>
      <c r="K5" s="15">
        <f t="shared" si="3"/>
        <v>63</v>
      </c>
      <c r="L5" s="18">
        <f>frq!C5</f>
        <v>1</v>
      </c>
      <c r="M5" s="167">
        <f t="shared" si="4"/>
        <v>34.6</v>
      </c>
      <c r="N5" s="16">
        <f t="shared" si="0"/>
        <v>28</v>
      </c>
      <c r="O5" s="16">
        <f t="shared" si="1"/>
        <v>0</v>
      </c>
      <c r="P5" s="16">
        <f t="shared" si="2"/>
        <v>0</v>
      </c>
      <c r="Q5" s="17">
        <f t="shared" si="5"/>
        <v>62.6</v>
      </c>
      <c r="R5" s="18">
        <v>0.4</v>
      </c>
    </row>
    <row r="6" spans="1:18">
      <c r="A6" s="8" t="s">
        <v>48</v>
      </c>
      <c r="B6" s="200">
        <f>'[2]28'!B8</f>
        <v>54</v>
      </c>
      <c r="C6" s="201">
        <f>'[2]28'!C8</f>
        <v>30</v>
      </c>
      <c r="D6" s="201">
        <f>'[2]28'!D8</f>
        <v>0</v>
      </c>
      <c r="E6" s="201">
        <f>'[2]28'!E8</f>
        <v>0</v>
      </c>
      <c r="F6" s="15">
        <f t="shared" si="6"/>
        <v>84</v>
      </c>
      <c r="G6" s="200">
        <f>'[2]28'!H8</f>
        <v>35</v>
      </c>
      <c r="H6" s="201">
        <f>'[2]28'!I8</f>
        <v>28</v>
      </c>
      <c r="I6" s="201">
        <f>'[2]28'!J8</f>
        <v>0</v>
      </c>
      <c r="J6" s="201">
        <f>'[2]28'!K8</f>
        <v>0</v>
      </c>
      <c r="K6" s="15">
        <f t="shared" si="3"/>
        <v>63</v>
      </c>
      <c r="L6" s="18">
        <f>frq!C6</f>
        <v>1</v>
      </c>
      <c r="M6" s="167">
        <f t="shared" si="4"/>
        <v>34.6</v>
      </c>
      <c r="N6" s="16">
        <f t="shared" si="0"/>
        <v>28</v>
      </c>
      <c r="O6" s="16">
        <f t="shared" si="1"/>
        <v>0</v>
      </c>
      <c r="P6" s="16">
        <f t="shared" si="2"/>
        <v>0</v>
      </c>
      <c r="Q6" s="17">
        <f t="shared" si="5"/>
        <v>62.6</v>
      </c>
      <c r="R6" s="18">
        <v>0.4</v>
      </c>
    </row>
    <row r="7" spans="1:18">
      <c r="A7" s="8" t="s">
        <v>49</v>
      </c>
      <c r="B7" s="200">
        <f>'[2]28'!B9</f>
        <v>54</v>
      </c>
      <c r="C7" s="201">
        <f>'[2]28'!C9</f>
        <v>30</v>
      </c>
      <c r="D7" s="201">
        <f>'[2]28'!D9</f>
        <v>0</v>
      </c>
      <c r="E7" s="201">
        <f>'[2]28'!E9</f>
        <v>0</v>
      </c>
      <c r="F7" s="15">
        <f t="shared" si="6"/>
        <v>84</v>
      </c>
      <c r="G7" s="200">
        <f>'[2]28'!H9</f>
        <v>35</v>
      </c>
      <c r="H7" s="201">
        <f>'[2]28'!I9</f>
        <v>28</v>
      </c>
      <c r="I7" s="201">
        <f>'[2]28'!J9</f>
        <v>0</v>
      </c>
      <c r="J7" s="201">
        <f>'[2]28'!K9</f>
        <v>0</v>
      </c>
      <c r="K7" s="15">
        <f t="shared" si="3"/>
        <v>63</v>
      </c>
      <c r="L7" s="18">
        <f>frq!C7</f>
        <v>1</v>
      </c>
      <c r="M7" s="167">
        <f t="shared" si="4"/>
        <v>34.6</v>
      </c>
      <c r="N7" s="16">
        <f t="shared" si="0"/>
        <v>28</v>
      </c>
      <c r="O7" s="16">
        <f t="shared" si="1"/>
        <v>0</v>
      </c>
      <c r="P7" s="16">
        <f t="shared" si="2"/>
        <v>0</v>
      </c>
      <c r="Q7" s="17">
        <f t="shared" si="5"/>
        <v>62.6</v>
      </c>
      <c r="R7" s="18">
        <v>0.4</v>
      </c>
    </row>
    <row r="8" spans="1:18">
      <c r="A8" s="8" t="s">
        <v>50</v>
      </c>
      <c r="B8" s="200">
        <f>'[2]28'!B10</f>
        <v>54</v>
      </c>
      <c r="C8" s="201">
        <f>'[2]28'!C10</f>
        <v>30</v>
      </c>
      <c r="D8" s="201">
        <f>'[2]28'!D10</f>
        <v>0</v>
      </c>
      <c r="E8" s="201">
        <f>'[2]28'!E10</f>
        <v>0</v>
      </c>
      <c r="F8" s="15">
        <f t="shared" si="6"/>
        <v>84</v>
      </c>
      <c r="G8" s="200">
        <f>'[2]28'!H10</f>
        <v>35</v>
      </c>
      <c r="H8" s="201">
        <f>'[2]28'!I10</f>
        <v>28</v>
      </c>
      <c r="I8" s="201">
        <f>'[2]28'!J10</f>
        <v>0</v>
      </c>
      <c r="J8" s="201">
        <f>'[2]28'!K10</f>
        <v>0</v>
      </c>
      <c r="K8" s="15">
        <f t="shared" si="3"/>
        <v>63</v>
      </c>
      <c r="L8" s="18">
        <f>frq!C8</f>
        <v>1</v>
      </c>
      <c r="M8" s="167">
        <f t="shared" si="4"/>
        <v>34.6</v>
      </c>
      <c r="N8" s="16">
        <f t="shared" si="0"/>
        <v>28</v>
      </c>
      <c r="O8" s="16">
        <f t="shared" si="1"/>
        <v>0</v>
      </c>
      <c r="P8" s="16">
        <f t="shared" si="2"/>
        <v>0</v>
      </c>
      <c r="Q8" s="17">
        <f t="shared" si="5"/>
        <v>62.6</v>
      </c>
      <c r="R8" s="18">
        <v>0.4</v>
      </c>
    </row>
    <row r="9" spans="1:18">
      <c r="A9" s="8" t="s">
        <v>51</v>
      </c>
      <c r="B9" s="200">
        <f>'[2]28'!B11</f>
        <v>54</v>
      </c>
      <c r="C9" s="201">
        <f>'[2]28'!C11</f>
        <v>30</v>
      </c>
      <c r="D9" s="201">
        <f>'[2]28'!D11</f>
        <v>0</v>
      </c>
      <c r="E9" s="201">
        <f>'[2]28'!E11</f>
        <v>0</v>
      </c>
      <c r="F9" s="15">
        <f t="shared" si="6"/>
        <v>84</v>
      </c>
      <c r="G9" s="200">
        <f>'[2]28'!H11</f>
        <v>35</v>
      </c>
      <c r="H9" s="201">
        <f>'[2]28'!I11</f>
        <v>28</v>
      </c>
      <c r="I9" s="201">
        <f>'[2]28'!J11</f>
        <v>0</v>
      </c>
      <c r="J9" s="201">
        <f>'[2]28'!K11</f>
        <v>0</v>
      </c>
      <c r="K9" s="15">
        <f t="shared" si="3"/>
        <v>63</v>
      </c>
      <c r="L9" s="18">
        <f>frq!C9</f>
        <v>1</v>
      </c>
      <c r="M9" s="167">
        <f t="shared" si="4"/>
        <v>34.6</v>
      </c>
      <c r="N9" s="16">
        <f t="shared" si="0"/>
        <v>28</v>
      </c>
      <c r="O9" s="16">
        <f t="shared" si="1"/>
        <v>0</v>
      </c>
      <c r="P9" s="16">
        <f t="shared" si="2"/>
        <v>0</v>
      </c>
      <c r="Q9" s="17">
        <f t="shared" si="5"/>
        <v>62.6</v>
      </c>
      <c r="R9" s="18">
        <v>0.4</v>
      </c>
    </row>
    <row r="10" spans="1:18">
      <c r="A10" s="8" t="s">
        <v>52</v>
      </c>
      <c r="B10" s="200">
        <f>'[2]28'!B12</f>
        <v>54</v>
      </c>
      <c r="C10" s="201">
        <f>'[2]28'!C12</f>
        <v>30</v>
      </c>
      <c r="D10" s="201">
        <f>'[2]28'!D12</f>
        <v>0</v>
      </c>
      <c r="E10" s="201">
        <f>'[2]28'!E12</f>
        <v>0</v>
      </c>
      <c r="F10" s="15">
        <f t="shared" si="6"/>
        <v>84</v>
      </c>
      <c r="G10" s="200">
        <f>'[2]28'!H12</f>
        <v>35</v>
      </c>
      <c r="H10" s="201">
        <f>'[2]28'!I12</f>
        <v>28</v>
      </c>
      <c r="I10" s="201">
        <f>'[2]28'!J12</f>
        <v>0</v>
      </c>
      <c r="J10" s="201">
        <f>'[2]28'!K12</f>
        <v>0</v>
      </c>
      <c r="K10" s="15">
        <f t="shared" si="3"/>
        <v>63</v>
      </c>
      <c r="L10" s="18">
        <f>frq!C10</f>
        <v>1</v>
      </c>
      <c r="M10" s="167">
        <f t="shared" si="4"/>
        <v>34.6</v>
      </c>
      <c r="N10" s="16">
        <f t="shared" si="0"/>
        <v>28</v>
      </c>
      <c r="O10" s="16">
        <f t="shared" si="1"/>
        <v>0</v>
      </c>
      <c r="P10" s="16">
        <f t="shared" si="2"/>
        <v>0</v>
      </c>
      <c r="Q10" s="17">
        <f t="shared" si="5"/>
        <v>62.6</v>
      </c>
      <c r="R10" s="18">
        <v>0.4</v>
      </c>
    </row>
    <row r="11" spans="1:18">
      <c r="A11" s="8" t="s">
        <v>53</v>
      </c>
      <c r="B11" s="200">
        <f>'[2]28'!B13</f>
        <v>54</v>
      </c>
      <c r="C11" s="201">
        <f>'[2]28'!C13</f>
        <v>30</v>
      </c>
      <c r="D11" s="201">
        <f>'[2]28'!D13</f>
        <v>0</v>
      </c>
      <c r="E11" s="201">
        <f>'[2]28'!E13</f>
        <v>0</v>
      </c>
      <c r="F11" s="15">
        <f t="shared" si="6"/>
        <v>84</v>
      </c>
      <c r="G11" s="200">
        <f>'[2]28'!H13</f>
        <v>35</v>
      </c>
      <c r="H11" s="201">
        <f>'[2]28'!I13</f>
        <v>28</v>
      </c>
      <c r="I11" s="201">
        <f>'[2]28'!J13</f>
        <v>0</v>
      </c>
      <c r="J11" s="201">
        <f>'[2]28'!K13</f>
        <v>0</v>
      </c>
      <c r="K11" s="15">
        <f t="shared" si="3"/>
        <v>63</v>
      </c>
      <c r="L11" s="18">
        <f>frq!C11</f>
        <v>1</v>
      </c>
      <c r="M11" s="167">
        <f t="shared" si="4"/>
        <v>34.6</v>
      </c>
      <c r="N11" s="16">
        <f t="shared" si="0"/>
        <v>28</v>
      </c>
      <c r="O11" s="16">
        <f t="shared" si="1"/>
        <v>0</v>
      </c>
      <c r="P11" s="16">
        <f t="shared" si="2"/>
        <v>0</v>
      </c>
      <c r="Q11" s="17">
        <f t="shared" si="5"/>
        <v>62.6</v>
      </c>
      <c r="R11" s="18">
        <v>0.4</v>
      </c>
    </row>
    <row r="12" spans="1:18">
      <c r="A12" s="8" t="s">
        <v>54</v>
      </c>
      <c r="B12" s="200">
        <f>'[2]28'!B14</f>
        <v>54</v>
      </c>
      <c r="C12" s="201">
        <f>'[2]28'!C14</f>
        <v>30</v>
      </c>
      <c r="D12" s="201">
        <f>'[2]28'!D14</f>
        <v>0</v>
      </c>
      <c r="E12" s="201">
        <f>'[2]28'!E14</f>
        <v>0</v>
      </c>
      <c r="F12" s="15">
        <f t="shared" si="6"/>
        <v>84</v>
      </c>
      <c r="G12" s="200">
        <f>'[2]28'!H14</f>
        <v>35</v>
      </c>
      <c r="H12" s="201">
        <f>'[2]28'!I14</f>
        <v>28</v>
      </c>
      <c r="I12" s="201">
        <f>'[2]28'!J14</f>
        <v>0</v>
      </c>
      <c r="J12" s="201">
        <f>'[2]28'!K14</f>
        <v>0</v>
      </c>
      <c r="K12" s="15">
        <f t="shared" si="3"/>
        <v>63</v>
      </c>
      <c r="L12" s="18">
        <f>frq!C12</f>
        <v>1</v>
      </c>
      <c r="M12" s="167">
        <f t="shared" si="4"/>
        <v>34.6</v>
      </c>
      <c r="N12" s="16">
        <f t="shared" si="0"/>
        <v>28</v>
      </c>
      <c r="O12" s="16">
        <f t="shared" si="1"/>
        <v>0</v>
      </c>
      <c r="P12" s="16">
        <f t="shared" si="2"/>
        <v>0</v>
      </c>
      <c r="Q12" s="17">
        <f t="shared" si="5"/>
        <v>62.6</v>
      </c>
      <c r="R12" s="18">
        <v>0.4</v>
      </c>
    </row>
    <row r="13" spans="1:18">
      <c r="A13" s="8" t="s">
        <v>55</v>
      </c>
      <c r="B13" s="200">
        <f>'[2]28'!B15</f>
        <v>54</v>
      </c>
      <c r="C13" s="201">
        <f>'[2]28'!C15</f>
        <v>30</v>
      </c>
      <c r="D13" s="201">
        <f>'[2]28'!D15</f>
        <v>0</v>
      </c>
      <c r="E13" s="201">
        <f>'[2]28'!E15</f>
        <v>0</v>
      </c>
      <c r="F13" s="15">
        <f t="shared" si="6"/>
        <v>84</v>
      </c>
      <c r="G13" s="200">
        <f>'[2]28'!H15</f>
        <v>35</v>
      </c>
      <c r="H13" s="201">
        <f>'[2]28'!I15</f>
        <v>28</v>
      </c>
      <c r="I13" s="201">
        <f>'[2]28'!J15</f>
        <v>0</v>
      </c>
      <c r="J13" s="201">
        <f>'[2]28'!K15</f>
        <v>0</v>
      </c>
      <c r="K13" s="15">
        <f t="shared" si="3"/>
        <v>63</v>
      </c>
      <c r="L13" s="18">
        <f>frq!C13</f>
        <v>1</v>
      </c>
      <c r="M13" s="167">
        <f t="shared" si="4"/>
        <v>34.6</v>
      </c>
      <c r="N13" s="16">
        <f t="shared" si="0"/>
        <v>28</v>
      </c>
      <c r="O13" s="16">
        <f t="shared" si="1"/>
        <v>0</v>
      </c>
      <c r="P13" s="16">
        <f t="shared" si="2"/>
        <v>0</v>
      </c>
      <c r="Q13" s="17">
        <f t="shared" si="5"/>
        <v>62.6</v>
      </c>
      <c r="R13" s="18">
        <v>0.4</v>
      </c>
    </row>
    <row r="14" spans="1:18">
      <c r="A14" s="8" t="s">
        <v>56</v>
      </c>
      <c r="B14" s="200">
        <f>'[2]28'!B16</f>
        <v>84</v>
      </c>
      <c r="C14" s="201">
        <f>'[2]28'!C16</f>
        <v>0</v>
      </c>
      <c r="D14" s="201">
        <f>'[2]28'!D16</f>
        <v>0</v>
      </c>
      <c r="E14" s="201">
        <f>'[2]28'!E16</f>
        <v>0</v>
      </c>
      <c r="F14" s="15">
        <f t="shared" si="6"/>
        <v>84</v>
      </c>
      <c r="G14" s="200">
        <f>'[2]28'!H16</f>
        <v>33</v>
      </c>
      <c r="H14" s="201">
        <f>'[2]28'!I16</f>
        <v>0</v>
      </c>
      <c r="I14" s="201">
        <f>'[2]28'!J16</f>
        <v>0</v>
      </c>
      <c r="J14" s="201">
        <f>'[2]28'!K16</f>
        <v>0</v>
      </c>
      <c r="K14" s="15">
        <f t="shared" si="3"/>
        <v>33</v>
      </c>
      <c r="L14" s="18">
        <f>frq!C14</f>
        <v>1</v>
      </c>
      <c r="M14" s="167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200">
        <f>'[2]28'!B17</f>
        <v>84</v>
      </c>
      <c r="C15" s="201">
        <f>'[2]28'!C17</f>
        <v>0</v>
      </c>
      <c r="D15" s="201">
        <f>'[2]28'!D17</f>
        <v>0</v>
      </c>
      <c r="E15" s="201">
        <f>'[2]28'!E17</f>
        <v>0</v>
      </c>
      <c r="F15" s="15">
        <f t="shared" si="6"/>
        <v>84</v>
      </c>
      <c r="G15" s="200">
        <f>'[2]28'!H17</f>
        <v>33</v>
      </c>
      <c r="H15" s="201">
        <f>'[2]28'!I17</f>
        <v>0</v>
      </c>
      <c r="I15" s="201">
        <f>'[2]28'!J17</f>
        <v>0</v>
      </c>
      <c r="J15" s="201">
        <f>'[2]28'!K17</f>
        <v>0</v>
      </c>
      <c r="K15" s="15">
        <f t="shared" si="3"/>
        <v>33</v>
      </c>
      <c r="L15" s="18">
        <f>frq!C15</f>
        <v>1</v>
      </c>
      <c r="M15" s="167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200">
        <f>'[2]28'!B18</f>
        <v>42</v>
      </c>
      <c r="C16" s="201">
        <f>'[2]28'!C18</f>
        <v>30</v>
      </c>
      <c r="D16" s="201">
        <f>'[2]28'!D18</f>
        <v>0</v>
      </c>
      <c r="E16" s="201">
        <f>'[2]28'!E18</f>
        <v>0</v>
      </c>
      <c r="F16" s="15">
        <f t="shared" si="6"/>
        <v>72</v>
      </c>
      <c r="G16" s="200">
        <f>'[2]28'!H18</f>
        <v>33</v>
      </c>
      <c r="H16" s="201">
        <f>'[2]28'!I18</f>
        <v>0</v>
      </c>
      <c r="I16" s="201">
        <f>'[2]28'!J18</f>
        <v>0</v>
      </c>
      <c r="J16" s="201">
        <f>'[2]28'!K18</f>
        <v>0</v>
      </c>
      <c r="K16" s="15">
        <f t="shared" si="3"/>
        <v>33</v>
      </c>
      <c r="L16" s="18">
        <f>frq!C16</f>
        <v>1</v>
      </c>
      <c r="M16" s="167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200">
        <f>'[2]28'!B19</f>
        <v>42</v>
      </c>
      <c r="C17" s="201">
        <f>'[2]28'!C19</f>
        <v>30</v>
      </c>
      <c r="D17" s="201">
        <f>'[2]28'!D19</f>
        <v>0</v>
      </c>
      <c r="E17" s="201">
        <f>'[2]28'!E19</f>
        <v>0</v>
      </c>
      <c r="F17" s="15">
        <f t="shared" si="6"/>
        <v>72</v>
      </c>
      <c r="G17" s="200">
        <f>'[2]28'!H19</f>
        <v>34</v>
      </c>
      <c r="H17" s="201">
        <f>'[2]28'!I19</f>
        <v>0</v>
      </c>
      <c r="I17" s="201">
        <f>'[2]28'!J19</f>
        <v>0</v>
      </c>
      <c r="J17" s="201">
        <f>'[2]28'!K19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'[2]28'!B20</f>
        <v>42</v>
      </c>
      <c r="C18" s="201">
        <f>'[2]28'!C20</f>
        <v>30</v>
      </c>
      <c r="D18" s="201">
        <f>'[2]28'!D20</f>
        <v>0</v>
      </c>
      <c r="E18" s="201">
        <f>'[2]28'!E20</f>
        <v>0</v>
      </c>
      <c r="F18" s="15">
        <f t="shared" si="6"/>
        <v>72</v>
      </c>
      <c r="G18" s="200">
        <f>'[2]28'!H20</f>
        <v>34</v>
      </c>
      <c r="H18" s="201">
        <f>'[2]28'!I20</f>
        <v>0</v>
      </c>
      <c r="I18" s="201">
        <f>'[2]28'!J20</f>
        <v>0</v>
      </c>
      <c r="J18" s="201">
        <f>'[2]28'!K20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'[2]28'!B21</f>
        <v>42</v>
      </c>
      <c r="C19" s="201">
        <f>'[2]28'!C21</f>
        <v>30</v>
      </c>
      <c r="D19" s="201">
        <f>'[2]28'!D21</f>
        <v>0</v>
      </c>
      <c r="E19" s="201">
        <f>'[2]28'!E21</f>
        <v>0</v>
      </c>
      <c r="F19" s="15">
        <f t="shared" si="6"/>
        <v>72</v>
      </c>
      <c r="G19" s="200">
        <f>'[2]28'!H21</f>
        <v>34</v>
      </c>
      <c r="H19" s="201">
        <f>'[2]28'!I21</f>
        <v>27</v>
      </c>
      <c r="I19" s="201">
        <f>'[2]28'!J21</f>
        <v>0</v>
      </c>
      <c r="J19" s="201">
        <f>'[2]28'!K21</f>
        <v>0</v>
      </c>
      <c r="K19" s="15">
        <f t="shared" si="3"/>
        <v>61</v>
      </c>
      <c r="L19" s="18">
        <f>frq!C19</f>
        <v>1</v>
      </c>
      <c r="M19" s="167">
        <f t="shared" si="4"/>
        <v>33.6</v>
      </c>
      <c r="N19" s="16">
        <f t="shared" si="0"/>
        <v>27</v>
      </c>
      <c r="O19" s="16">
        <f t="shared" si="1"/>
        <v>0</v>
      </c>
      <c r="P19" s="16">
        <f t="shared" si="2"/>
        <v>0</v>
      </c>
      <c r="Q19" s="17">
        <f t="shared" si="5"/>
        <v>60.6</v>
      </c>
      <c r="R19" s="18">
        <v>0.4</v>
      </c>
    </row>
    <row r="20" spans="1:18">
      <c r="A20" s="8" t="s">
        <v>62</v>
      </c>
      <c r="B20" s="200">
        <f>'[2]28'!B22</f>
        <v>42</v>
      </c>
      <c r="C20" s="201">
        <f>'[2]28'!C22</f>
        <v>30</v>
      </c>
      <c r="D20" s="201">
        <f>'[2]28'!D22</f>
        <v>0</v>
      </c>
      <c r="E20" s="201">
        <f>'[2]28'!E22</f>
        <v>0</v>
      </c>
      <c r="F20" s="15">
        <f t="shared" si="6"/>
        <v>72</v>
      </c>
      <c r="G20" s="200">
        <f>'[2]28'!H22</f>
        <v>34</v>
      </c>
      <c r="H20" s="201">
        <f>'[2]28'!I22</f>
        <v>27</v>
      </c>
      <c r="I20" s="201">
        <f>'[2]28'!J22</f>
        <v>0</v>
      </c>
      <c r="J20" s="201">
        <f>'[2]28'!K22</f>
        <v>0</v>
      </c>
      <c r="K20" s="15">
        <f t="shared" si="3"/>
        <v>61</v>
      </c>
      <c r="L20" s="18">
        <f>frq!C20</f>
        <v>1</v>
      </c>
      <c r="M20" s="167">
        <f t="shared" si="4"/>
        <v>33.6</v>
      </c>
      <c r="N20" s="16">
        <f t="shared" si="0"/>
        <v>27</v>
      </c>
      <c r="O20" s="16">
        <f t="shared" si="1"/>
        <v>0</v>
      </c>
      <c r="P20" s="16">
        <f t="shared" si="2"/>
        <v>0</v>
      </c>
      <c r="Q20" s="17">
        <f t="shared" si="5"/>
        <v>60.6</v>
      </c>
      <c r="R20" s="18">
        <v>0.4</v>
      </c>
    </row>
    <row r="21" spans="1:18">
      <c r="A21" s="8" t="s">
        <v>63</v>
      </c>
      <c r="B21" s="200">
        <f>'[2]28'!B23</f>
        <v>42</v>
      </c>
      <c r="C21" s="201">
        <f>'[2]28'!C23</f>
        <v>30</v>
      </c>
      <c r="D21" s="201">
        <f>'[2]28'!D23</f>
        <v>0</v>
      </c>
      <c r="E21" s="201">
        <f>'[2]28'!E23</f>
        <v>0</v>
      </c>
      <c r="F21" s="15">
        <f t="shared" si="6"/>
        <v>72</v>
      </c>
      <c r="G21" s="200">
        <f>'[2]28'!H23</f>
        <v>34</v>
      </c>
      <c r="H21" s="201">
        <f>'[2]28'!I23</f>
        <v>27</v>
      </c>
      <c r="I21" s="201">
        <f>'[2]28'!J23</f>
        <v>0</v>
      </c>
      <c r="J21" s="201">
        <f>'[2]28'!K23</f>
        <v>0</v>
      </c>
      <c r="K21" s="15">
        <f t="shared" si="3"/>
        <v>61</v>
      </c>
      <c r="L21" s="18">
        <f>frq!C21</f>
        <v>1</v>
      </c>
      <c r="M21" s="167">
        <f t="shared" si="4"/>
        <v>33.6</v>
      </c>
      <c r="N21" s="16">
        <f t="shared" si="0"/>
        <v>27</v>
      </c>
      <c r="O21" s="16">
        <f t="shared" si="1"/>
        <v>0</v>
      </c>
      <c r="P21" s="16">
        <f t="shared" si="2"/>
        <v>0</v>
      </c>
      <c r="Q21" s="17">
        <f t="shared" si="5"/>
        <v>60.6</v>
      </c>
      <c r="R21" s="18">
        <v>0.4</v>
      </c>
    </row>
    <row r="22" spans="1:18">
      <c r="A22" s="8" t="s">
        <v>64</v>
      </c>
      <c r="B22" s="200">
        <f>'[2]28'!B24</f>
        <v>42</v>
      </c>
      <c r="C22" s="201">
        <f>'[2]28'!C24</f>
        <v>30</v>
      </c>
      <c r="D22" s="201">
        <f>'[2]28'!D24</f>
        <v>0</v>
      </c>
      <c r="E22" s="201">
        <f>'[2]28'!E24</f>
        <v>0</v>
      </c>
      <c r="F22" s="15">
        <f t="shared" si="6"/>
        <v>72</v>
      </c>
      <c r="G22" s="200">
        <f>'[2]28'!H24</f>
        <v>34</v>
      </c>
      <c r="H22" s="201">
        <f>'[2]28'!I24</f>
        <v>27</v>
      </c>
      <c r="I22" s="201">
        <f>'[2]28'!J24</f>
        <v>0</v>
      </c>
      <c r="J22" s="201">
        <f>'[2]28'!K24</f>
        <v>0</v>
      </c>
      <c r="K22" s="15">
        <f t="shared" si="3"/>
        <v>61</v>
      </c>
      <c r="L22" s="18">
        <f>frq!C22</f>
        <v>1</v>
      </c>
      <c r="M22" s="167">
        <f t="shared" si="4"/>
        <v>33.6</v>
      </c>
      <c r="N22" s="16">
        <f t="shared" si="0"/>
        <v>27</v>
      </c>
      <c r="O22" s="16">
        <f t="shared" si="1"/>
        <v>0</v>
      </c>
      <c r="P22" s="16">
        <f t="shared" si="2"/>
        <v>0</v>
      </c>
      <c r="Q22" s="17">
        <f t="shared" si="5"/>
        <v>60.6</v>
      </c>
      <c r="R22" s="18">
        <v>0.4</v>
      </c>
    </row>
    <row r="23" spans="1:18">
      <c r="A23" s="8" t="s">
        <v>65</v>
      </c>
      <c r="B23" s="200">
        <f>'[2]28'!B25</f>
        <v>42</v>
      </c>
      <c r="C23" s="201">
        <f>'[2]28'!C25</f>
        <v>30</v>
      </c>
      <c r="D23" s="201">
        <f>'[2]28'!D25</f>
        <v>0</v>
      </c>
      <c r="E23" s="201">
        <f>'[2]28'!E25</f>
        <v>0</v>
      </c>
      <c r="F23" s="15">
        <f t="shared" si="6"/>
        <v>72</v>
      </c>
      <c r="G23" s="200">
        <f>'[2]28'!H25</f>
        <v>34</v>
      </c>
      <c r="H23" s="201">
        <f>'[2]28'!I25</f>
        <v>27</v>
      </c>
      <c r="I23" s="201">
        <f>'[2]28'!J25</f>
        <v>0</v>
      </c>
      <c r="J23" s="201">
        <f>'[2]28'!K25</f>
        <v>0</v>
      </c>
      <c r="K23" s="15">
        <f t="shared" si="3"/>
        <v>61</v>
      </c>
      <c r="L23" s="18">
        <f>frq!C23</f>
        <v>1</v>
      </c>
      <c r="M23" s="167">
        <f t="shared" si="4"/>
        <v>33.6</v>
      </c>
      <c r="N23" s="16">
        <f t="shared" si="0"/>
        <v>27</v>
      </c>
      <c r="O23" s="16">
        <f t="shared" si="1"/>
        <v>0</v>
      </c>
      <c r="P23" s="16">
        <f t="shared" si="2"/>
        <v>0</v>
      </c>
      <c r="Q23" s="17">
        <f t="shared" si="5"/>
        <v>60.6</v>
      </c>
      <c r="R23" s="18">
        <v>0.4</v>
      </c>
    </row>
    <row r="24" spans="1:18">
      <c r="A24" s="8" t="s">
        <v>66</v>
      </c>
      <c r="B24" s="200">
        <f>'[2]28'!B26</f>
        <v>42</v>
      </c>
      <c r="C24" s="201">
        <f>'[2]28'!C26</f>
        <v>30</v>
      </c>
      <c r="D24" s="201">
        <f>'[2]28'!D26</f>
        <v>0</v>
      </c>
      <c r="E24" s="201">
        <f>'[2]28'!E26</f>
        <v>0</v>
      </c>
      <c r="F24" s="15">
        <f t="shared" si="6"/>
        <v>72</v>
      </c>
      <c r="G24" s="200">
        <f>'[2]28'!H26</f>
        <v>34</v>
      </c>
      <c r="H24" s="201">
        <f>'[2]28'!I26</f>
        <v>27</v>
      </c>
      <c r="I24" s="201">
        <f>'[2]28'!J26</f>
        <v>0</v>
      </c>
      <c r="J24" s="201">
        <f>'[2]28'!K26</f>
        <v>0</v>
      </c>
      <c r="K24" s="15">
        <f t="shared" si="3"/>
        <v>61</v>
      </c>
      <c r="L24" s="18">
        <f>frq!C24</f>
        <v>1</v>
      </c>
      <c r="M24" s="167">
        <f t="shared" si="4"/>
        <v>33.6</v>
      </c>
      <c r="N24" s="16">
        <f t="shared" si="0"/>
        <v>27</v>
      </c>
      <c r="O24" s="16">
        <f t="shared" si="1"/>
        <v>0</v>
      </c>
      <c r="P24" s="16">
        <f t="shared" si="2"/>
        <v>0</v>
      </c>
      <c r="Q24" s="17">
        <f t="shared" si="5"/>
        <v>60.6</v>
      </c>
      <c r="R24" s="18">
        <v>0.4</v>
      </c>
    </row>
    <row r="25" spans="1:18">
      <c r="A25" s="8" t="s">
        <v>67</v>
      </c>
      <c r="B25" s="200">
        <f>'[2]28'!B27</f>
        <v>42</v>
      </c>
      <c r="C25" s="201">
        <f>'[2]28'!C27</f>
        <v>30</v>
      </c>
      <c r="D25" s="201">
        <f>'[2]28'!D27</f>
        <v>0</v>
      </c>
      <c r="E25" s="201">
        <f>'[2]28'!E27</f>
        <v>0</v>
      </c>
      <c r="F25" s="15">
        <f t="shared" si="6"/>
        <v>72</v>
      </c>
      <c r="G25" s="200">
        <f>'[2]28'!H27</f>
        <v>34</v>
      </c>
      <c r="H25" s="201">
        <f>'[2]28'!I27</f>
        <v>27</v>
      </c>
      <c r="I25" s="201">
        <f>'[2]28'!J27</f>
        <v>0</v>
      </c>
      <c r="J25" s="201">
        <f>'[2]28'!K27</f>
        <v>0</v>
      </c>
      <c r="K25" s="15">
        <f t="shared" si="3"/>
        <v>61</v>
      </c>
      <c r="L25" s="18">
        <f>frq!C25</f>
        <v>1</v>
      </c>
      <c r="M25" s="167">
        <f t="shared" si="4"/>
        <v>33.6</v>
      </c>
      <c r="N25" s="16">
        <f t="shared" si="0"/>
        <v>27</v>
      </c>
      <c r="O25" s="16">
        <f t="shared" si="1"/>
        <v>0</v>
      </c>
      <c r="P25" s="16">
        <f t="shared" si="2"/>
        <v>0</v>
      </c>
      <c r="Q25" s="17">
        <f t="shared" si="5"/>
        <v>60.6</v>
      </c>
      <c r="R25" s="18">
        <v>0.4</v>
      </c>
    </row>
    <row r="26" spans="1:18">
      <c r="A26" s="8" t="s">
        <v>68</v>
      </c>
      <c r="B26" s="200">
        <f>'[2]28'!B28</f>
        <v>42</v>
      </c>
      <c r="C26" s="201">
        <f>'[2]28'!C28</f>
        <v>30</v>
      </c>
      <c r="D26" s="201">
        <f>'[2]28'!D28</f>
        <v>0</v>
      </c>
      <c r="E26" s="201">
        <f>'[2]28'!E28</f>
        <v>0</v>
      </c>
      <c r="F26" s="15">
        <f t="shared" si="6"/>
        <v>72</v>
      </c>
      <c r="G26" s="200">
        <f>'[2]28'!H28</f>
        <v>34</v>
      </c>
      <c r="H26" s="201">
        <f>'[2]28'!I28</f>
        <v>27</v>
      </c>
      <c r="I26" s="201">
        <f>'[2]28'!J28</f>
        <v>0</v>
      </c>
      <c r="J26" s="201">
        <f>'[2]28'!K28</f>
        <v>0</v>
      </c>
      <c r="K26" s="15">
        <f t="shared" si="3"/>
        <v>61</v>
      </c>
      <c r="L26" s="18">
        <f>frq!C26</f>
        <v>1</v>
      </c>
      <c r="M26" s="167">
        <f t="shared" si="4"/>
        <v>33.6</v>
      </c>
      <c r="N26" s="16">
        <f t="shared" si="0"/>
        <v>27</v>
      </c>
      <c r="O26" s="16">
        <f t="shared" si="1"/>
        <v>0</v>
      </c>
      <c r="P26" s="16">
        <f t="shared" si="2"/>
        <v>0</v>
      </c>
      <c r="Q26" s="17">
        <f t="shared" si="5"/>
        <v>60.6</v>
      </c>
      <c r="R26" s="18">
        <v>0.4</v>
      </c>
    </row>
    <row r="27" spans="1:18">
      <c r="A27" s="8" t="s">
        <v>69</v>
      </c>
      <c r="B27" s="200">
        <f>'[2]28'!B29</f>
        <v>42</v>
      </c>
      <c r="C27" s="201">
        <f>'[2]28'!C29</f>
        <v>30</v>
      </c>
      <c r="D27" s="201">
        <f>'[2]28'!D29</f>
        <v>0</v>
      </c>
      <c r="E27" s="201">
        <f>'[2]28'!E29</f>
        <v>0</v>
      </c>
      <c r="F27" s="15">
        <f t="shared" si="6"/>
        <v>72</v>
      </c>
      <c r="G27" s="200">
        <f>'[2]28'!H29</f>
        <v>34</v>
      </c>
      <c r="H27" s="201">
        <f>'[2]28'!I29</f>
        <v>27</v>
      </c>
      <c r="I27" s="201">
        <f>'[2]28'!J29</f>
        <v>0</v>
      </c>
      <c r="J27" s="201">
        <f>'[2]28'!K29</f>
        <v>0</v>
      </c>
      <c r="K27" s="15">
        <f t="shared" si="3"/>
        <v>61</v>
      </c>
      <c r="L27" s="18">
        <f>frq!C27</f>
        <v>1</v>
      </c>
      <c r="M27" s="167">
        <f t="shared" si="4"/>
        <v>33.6</v>
      </c>
      <c r="N27" s="16">
        <f t="shared" si="0"/>
        <v>27</v>
      </c>
      <c r="O27" s="16">
        <f t="shared" si="1"/>
        <v>0</v>
      </c>
      <c r="P27" s="16">
        <f t="shared" si="2"/>
        <v>0</v>
      </c>
      <c r="Q27" s="17">
        <f t="shared" si="5"/>
        <v>60.6</v>
      </c>
      <c r="R27" s="18">
        <v>0.4</v>
      </c>
    </row>
    <row r="28" spans="1:18">
      <c r="A28" s="8" t="s">
        <v>70</v>
      </c>
      <c r="B28" s="200">
        <f>'[2]28'!B30</f>
        <v>42</v>
      </c>
      <c r="C28" s="201">
        <f>'[2]28'!C30</f>
        <v>30</v>
      </c>
      <c r="D28" s="201">
        <f>'[2]28'!D30</f>
        <v>0</v>
      </c>
      <c r="E28" s="201">
        <f>'[2]28'!E30</f>
        <v>0</v>
      </c>
      <c r="F28" s="15">
        <f t="shared" si="6"/>
        <v>72</v>
      </c>
      <c r="G28" s="200">
        <f>'[2]28'!H30</f>
        <v>34</v>
      </c>
      <c r="H28" s="201">
        <f>'[2]28'!I30</f>
        <v>27</v>
      </c>
      <c r="I28" s="201">
        <f>'[2]28'!J30</f>
        <v>0</v>
      </c>
      <c r="J28" s="201">
        <f>'[2]28'!K30</f>
        <v>0</v>
      </c>
      <c r="K28" s="15">
        <f t="shared" si="3"/>
        <v>61</v>
      </c>
      <c r="L28" s="18">
        <f>frq!C28</f>
        <v>1</v>
      </c>
      <c r="M28" s="167">
        <f t="shared" si="4"/>
        <v>33.6</v>
      </c>
      <c r="N28" s="16">
        <f t="shared" si="0"/>
        <v>27</v>
      </c>
      <c r="O28" s="16">
        <f t="shared" si="1"/>
        <v>0</v>
      </c>
      <c r="P28" s="16">
        <f t="shared" si="2"/>
        <v>0</v>
      </c>
      <c r="Q28" s="17">
        <f t="shared" si="5"/>
        <v>60.6</v>
      </c>
      <c r="R28" s="18">
        <v>0.4</v>
      </c>
    </row>
    <row r="29" spans="1:18">
      <c r="A29" s="8" t="s">
        <v>71</v>
      </c>
      <c r="B29" s="200">
        <f>'[2]28'!B31</f>
        <v>42</v>
      </c>
      <c r="C29" s="201">
        <f>'[2]28'!C31</f>
        <v>30</v>
      </c>
      <c r="D29" s="201">
        <f>'[2]28'!D31</f>
        <v>0</v>
      </c>
      <c r="E29" s="201">
        <f>'[2]28'!E31</f>
        <v>0</v>
      </c>
      <c r="F29" s="15">
        <f t="shared" si="6"/>
        <v>72</v>
      </c>
      <c r="G29" s="200">
        <f>'[2]28'!H31</f>
        <v>34</v>
      </c>
      <c r="H29" s="201">
        <f>'[2]28'!I31</f>
        <v>27</v>
      </c>
      <c r="I29" s="201">
        <f>'[2]28'!J31</f>
        <v>0</v>
      </c>
      <c r="J29" s="201">
        <f>'[2]28'!K31</f>
        <v>0</v>
      </c>
      <c r="K29" s="15">
        <f t="shared" si="3"/>
        <v>61</v>
      </c>
      <c r="L29" s="18">
        <f>frq!C29</f>
        <v>1</v>
      </c>
      <c r="M29" s="167">
        <f t="shared" si="4"/>
        <v>33.6</v>
      </c>
      <c r="N29" s="16">
        <f t="shared" si="0"/>
        <v>27</v>
      </c>
      <c r="O29" s="16">
        <f t="shared" si="1"/>
        <v>0</v>
      </c>
      <c r="P29" s="16">
        <f t="shared" si="2"/>
        <v>0</v>
      </c>
      <c r="Q29" s="17">
        <f t="shared" si="5"/>
        <v>60.6</v>
      </c>
      <c r="R29" s="18">
        <v>0.4</v>
      </c>
    </row>
    <row r="30" spans="1:18">
      <c r="A30" s="8" t="s">
        <v>72</v>
      </c>
      <c r="B30" s="200">
        <f>'[2]28'!B32</f>
        <v>42</v>
      </c>
      <c r="C30" s="201">
        <f>'[2]28'!C32</f>
        <v>30</v>
      </c>
      <c r="D30" s="201">
        <f>'[2]28'!D32</f>
        <v>0</v>
      </c>
      <c r="E30" s="201">
        <f>'[2]28'!E32</f>
        <v>0</v>
      </c>
      <c r="F30" s="15">
        <f t="shared" si="6"/>
        <v>72</v>
      </c>
      <c r="G30" s="200">
        <f>'[2]28'!H32</f>
        <v>34</v>
      </c>
      <c r="H30" s="201">
        <f>'[2]28'!I32</f>
        <v>27</v>
      </c>
      <c r="I30" s="201">
        <f>'[2]28'!J32</f>
        <v>0</v>
      </c>
      <c r="J30" s="201">
        <f>'[2]28'!K32</f>
        <v>0</v>
      </c>
      <c r="K30" s="15">
        <f t="shared" si="3"/>
        <v>61</v>
      </c>
      <c r="L30" s="18">
        <f>frq!C30</f>
        <v>1</v>
      </c>
      <c r="M30" s="167">
        <f t="shared" si="4"/>
        <v>33.6</v>
      </c>
      <c r="N30" s="16">
        <f t="shared" si="0"/>
        <v>27</v>
      </c>
      <c r="O30" s="16">
        <f t="shared" si="1"/>
        <v>0</v>
      </c>
      <c r="P30" s="16">
        <f t="shared" si="2"/>
        <v>0</v>
      </c>
      <c r="Q30" s="17">
        <f t="shared" si="5"/>
        <v>60.6</v>
      </c>
      <c r="R30" s="18">
        <v>0.4</v>
      </c>
    </row>
    <row r="31" spans="1:18">
      <c r="A31" s="8" t="s">
        <v>73</v>
      </c>
      <c r="B31" s="200">
        <f>'[2]28'!B33</f>
        <v>42</v>
      </c>
      <c r="C31" s="201">
        <f>'[2]28'!C33</f>
        <v>30</v>
      </c>
      <c r="D31" s="201">
        <f>'[2]28'!D33</f>
        <v>0</v>
      </c>
      <c r="E31" s="201">
        <f>'[2]28'!E33</f>
        <v>0</v>
      </c>
      <c r="F31" s="15">
        <f t="shared" si="6"/>
        <v>72</v>
      </c>
      <c r="G31" s="200">
        <f>'[2]28'!H33</f>
        <v>34</v>
      </c>
      <c r="H31" s="201">
        <f>'[2]28'!I33</f>
        <v>27</v>
      </c>
      <c r="I31" s="201">
        <f>'[2]28'!J33</f>
        <v>0</v>
      </c>
      <c r="J31" s="201">
        <f>'[2]28'!K33</f>
        <v>0</v>
      </c>
      <c r="K31" s="15">
        <f t="shared" si="3"/>
        <v>61</v>
      </c>
      <c r="L31" s="18">
        <f>frq!C31</f>
        <v>1</v>
      </c>
      <c r="M31" s="167">
        <f t="shared" si="4"/>
        <v>33.6</v>
      </c>
      <c r="N31" s="16">
        <f t="shared" si="0"/>
        <v>27</v>
      </c>
      <c r="O31" s="16">
        <f t="shared" si="1"/>
        <v>0</v>
      </c>
      <c r="P31" s="16">
        <f t="shared" si="2"/>
        <v>0</v>
      </c>
      <c r="Q31" s="17">
        <f t="shared" si="5"/>
        <v>60.6</v>
      </c>
      <c r="R31" s="18">
        <v>0.4</v>
      </c>
    </row>
    <row r="32" spans="1:18">
      <c r="A32" s="8" t="s">
        <v>74</v>
      </c>
      <c r="B32" s="200">
        <f>'[2]28'!B34</f>
        <v>42</v>
      </c>
      <c r="C32" s="201">
        <f>'[2]28'!C34</f>
        <v>30</v>
      </c>
      <c r="D32" s="201">
        <f>'[2]28'!D34</f>
        <v>0</v>
      </c>
      <c r="E32" s="201">
        <f>'[2]28'!E34</f>
        <v>0</v>
      </c>
      <c r="F32" s="15">
        <f t="shared" si="6"/>
        <v>72</v>
      </c>
      <c r="G32" s="200">
        <f>'[2]28'!H34</f>
        <v>34</v>
      </c>
      <c r="H32" s="201">
        <f>'[2]28'!I34</f>
        <v>27</v>
      </c>
      <c r="I32" s="201">
        <f>'[2]28'!J34</f>
        <v>0</v>
      </c>
      <c r="J32" s="201">
        <f>'[2]28'!K34</f>
        <v>0</v>
      </c>
      <c r="K32" s="15">
        <f t="shared" si="3"/>
        <v>61</v>
      </c>
      <c r="L32" s="18">
        <f>frq!C32</f>
        <v>1</v>
      </c>
      <c r="M32" s="167">
        <f t="shared" si="4"/>
        <v>33.6</v>
      </c>
      <c r="N32" s="16">
        <f t="shared" si="0"/>
        <v>27</v>
      </c>
      <c r="O32" s="16">
        <f t="shared" si="1"/>
        <v>0</v>
      </c>
      <c r="P32" s="16">
        <f t="shared" si="2"/>
        <v>0</v>
      </c>
      <c r="Q32" s="17">
        <f t="shared" si="5"/>
        <v>60.6</v>
      </c>
      <c r="R32" s="18">
        <v>0.4</v>
      </c>
    </row>
    <row r="33" spans="1:18">
      <c r="A33" s="8" t="s">
        <v>75</v>
      </c>
      <c r="B33" s="200">
        <f>'[2]28'!B35</f>
        <v>42</v>
      </c>
      <c r="C33" s="201">
        <f>'[2]28'!C35</f>
        <v>30</v>
      </c>
      <c r="D33" s="201">
        <f>'[2]28'!D35</f>
        <v>0</v>
      </c>
      <c r="E33" s="201">
        <f>'[2]28'!E35</f>
        <v>0</v>
      </c>
      <c r="F33" s="15">
        <f t="shared" si="6"/>
        <v>72</v>
      </c>
      <c r="G33" s="200">
        <f>'[2]28'!H35</f>
        <v>34</v>
      </c>
      <c r="H33" s="201">
        <f>'[2]28'!I35</f>
        <v>27</v>
      </c>
      <c r="I33" s="201">
        <f>'[2]28'!J35</f>
        <v>0</v>
      </c>
      <c r="J33" s="201">
        <f>'[2]28'!K35</f>
        <v>0</v>
      </c>
      <c r="K33" s="15">
        <f t="shared" si="3"/>
        <v>61</v>
      </c>
      <c r="L33" s="18">
        <f>frq!C33</f>
        <v>1</v>
      </c>
      <c r="M33" s="167">
        <f t="shared" si="4"/>
        <v>33.6</v>
      </c>
      <c r="N33" s="16">
        <f t="shared" si="0"/>
        <v>27</v>
      </c>
      <c r="O33" s="16">
        <f t="shared" si="1"/>
        <v>0</v>
      </c>
      <c r="P33" s="16">
        <f t="shared" si="2"/>
        <v>0</v>
      </c>
      <c r="Q33" s="17">
        <f t="shared" si="5"/>
        <v>60.6</v>
      </c>
      <c r="R33" s="18">
        <v>0.4</v>
      </c>
    </row>
    <row r="34" spans="1:18">
      <c r="A34" s="8" t="s">
        <v>76</v>
      </c>
      <c r="B34" s="200">
        <f>'[2]28'!B36</f>
        <v>42</v>
      </c>
      <c r="C34" s="201">
        <f>'[2]28'!C36</f>
        <v>30</v>
      </c>
      <c r="D34" s="201">
        <f>'[2]28'!D36</f>
        <v>0</v>
      </c>
      <c r="E34" s="201">
        <f>'[2]28'!E36</f>
        <v>0</v>
      </c>
      <c r="F34" s="15">
        <f t="shared" si="6"/>
        <v>72</v>
      </c>
      <c r="G34" s="200">
        <f>'[2]28'!H36</f>
        <v>34</v>
      </c>
      <c r="H34" s="201">
        <f>'[2]28'!I36</f>
        <v>27</v>
      </c>
      <c r="I34" s="201">
        <f>'[2]28'!J36</f>
        <v>0</v>
      </c>
      <c r="J34" s="201">
        <f>'[2]28'!K36</f>
        <v>0</v>
      </c>
      <c r="K34" s="15">
        <f t="shared" si="3"/>
        <v>61</v>
      </c>
      <c r="L34" s="18">
        <f>frq!C34</f>
        <v>1</v>
      </c>
      <c r="M34" s="167">
        <f t="shared" si="4"/>
        <v>33.6</v>
      </c>
      <c r="N34" s="16">
        <f t="shared" si="0"/>
        <v>27</v>
      </c>
      <c r="O34" s="16">
        <f t="shared" si="1"/>
        <v>0</v>
      </c>
      <c r="P34" s="16">
        <f t="shared" si="2"/>
        <v>0</v>
      </c>
      <c r="Q34" s="17">
        <f t="shared" si="5"/>
        <v>60.6</v>
      </c>
      <c r="R34" s="18">
        <v>0.4</v>
      </c>
    </row>
    <row r="35" spans="1:18">
      <c r="A35" s="8" t="s">
        <v>77</v>
      </c>
      <c r="B35" s="200">
        <f>'[2]28'!B37</f>
        <v>42</v>
      </c>
      <c r="C35" s="201">
        <f>'[2]28'!C37</f>
        <v>30</v>
      </c>
      <c r="D35" s="201">
        <f>'[2]28'!D37</f>
        <v>0</v>
      </c>
      <c r="E35" s="201">
        <f>'[2]28'!E37</f>
        <v>0</v>
      </c>
      <c r="F35" s="15">
        <f t="shared" si="6"/>
        <v>72</v>
      </c>
      <c r="G35" s="200">
        <f>'[2]28'!H37</f>
        <v>34</v>
      </c>
      <c r="H35" s="201">
        <f>'[2]28'!I37</f>
        <v>27</v>
      </c>
      <c r="I35" s="201">
        <f>'[2]28'!J37</f>
        <v>0</v>
      </c>
      <c r="J35" s="201">
        <f>'[2]28'!K37</f>
        <v>0</v>
      </c>
      <c r="K35" s="15">
        <f t="shared" si="3"/>
        <v>61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27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60.6</v>
      </c>
      <c r="R35" s="18">
        <v>0.4</v>
      </c>
    </row>
    <row r="36" spans="1:18">
      <c r="A36" s="8" t="s">
        <v>78</v>
      </c>
      <c r="B36" s="200">
        <f>'[2]28'!B38</f>
        <v>42</v>
      </c>
      <c r="C36" s="201">
        <f>'[2]28'!C38</f>
        <v>30</v>
      </c>
      <c r="D36" s="201">
        <f>'[2]28'!D38</f>
        <v>0</v>
      </c>
      <c r="E36" s="201">
        <f>'[2]28'!E38</f>
        <v>0</v>
      </c>
      <c r="F36" s="15">
        <f t="shared" si="6"/>
        <v>72</v>
      </c>
      <c r="G36" s="200">
        <f>'[2]28'!H38</f>
        <v>34</v>
      </c>
      <c r="H36" s="201">
        <f>'[2]28'!I38</f>
        <v>27</v>
      </c>
      <c r="I36" s="201">
        <f>'[2]28'!J38</f>
        <v>0</v>
      </c>
      <c r="J36" s="201">
        <f>'[2]28'!K38</f>
        <v>0</v>
      </c>
      <c r="K36" s="15">
        <f t="shared" si="3"/>
        <v>61</v>
      </c>
      <c r="L36" s="18">
        <f>frq!C36</f>
        <v>1</v>
      </c>
      <c r="M36" s="167">
        <f t="shared" si="4"/>
        <v>33.6</v>
      </c>
      <c r="N36" s="16">
        <f t="shared" si="7"/>
        <v>27</v>
      </c>
      <c r="O36" s="16">
        <f t="shared" si="8"/>
        <v>0</v>
      </c>
      <c r="P36" s="16">
        <f t="shared" si="9"/>
        <v>0</v>
      </c>
      <c r="Q36" s="17">
        <f t="shared" si="5"/>
        <v>60.6</v>
      </c>
      <c r="R36" s="18">
        <v>0.4</v>
      </c>
    </row>
    <row r="37" spans="1:18">
      <c r="A37" s="8" t="s">
        <v>79</v>
      </c>
      <c r="B37" s="200">
        <f>'[2]28'!B39</f>
        <v>42</v>
      </c>
      <c r="C37" s="201">
        <f>'[2]28'!C39</f>
        <v>30</v>
      </c>
      <c r="D37" s="201">
        <f>'[2]28'!D39</f>
        <v>0</v>
      </c>
      <c r="E37" s="201">
        <f>'[2]28'!E39</f>
        <v>0</v>
      </c>
      <c r="F37" s="15">
        <f t="shared" si="6"/>
        <v>72</v>
      </c>
      <c r="G37" s="200">
        <f>'[2]28'!H39</f>
        <v>34</v>
      </c>
      <c r="H37" s="201">
        <f>'[2]28'!I39</f>
        <v>27</v>
      </c>
      <c r="I37" s="201">
        <f>'[2]28'!J39</f>
        <v>0</v>
      </c>
      <c r="J37" s="201">
        <f>'[2]28'!K39</f>
        <v>0</v>
      </c>
      <c r="K37" s="15">
        <f t="shared" si="3"/>
        <v>61</v>
      </c>
      <c r="L37" s="18">
        <f>frq!C37</f>
        <v>1</v>
      </c>
      <c r="M37" s="167">
        <f t="shared" si="4"/>
        <v>33.6</v>
      </c>
      <c r="N37" s="16">
        <f t="shared" si="7"/>
        <v>27</v>
      </c>
      <c r="O37" s="16">
        <f t="shared" si="8"/>
        <v>0</v>
      </c>
      <c r="P37" s="16">
        <f t="shared" si="9"/>
        <v>0</v>
      </c>
      <c r="Q37" s="17">
        <f t="shared" si="5"/>
        <v>60.6</v>
      </c>
      <c r="R37" s="18">
        <v>0.4</v>
      </c>
    </row>
    <row r="38" spans="1:18">
      <c r="A38" s="8" t="s">
        <v>80</v>
      </c>
      <c r="B38" s="200">
        <f>'[2]28'!B40</f>
        <v>42</v>
      </c>
      <c r="C38" s="201">
        <f>'[2]28'!C40</f>
        <v>30</v>
      </c>
      <c r="D38" s="201">
        <f>'[2]28'!D40</f>
        <v>0</v>
      </c>
      <c r="E38" s="201">
        <f>'[2]28'!E40</f>
        <v>0</v>
      </c>
      <c r="F38" s="15">
        <f t="shared" si="6"/>
        <v>72</v>
      </c>
      <c r="G38" s="200">
        <f>'[2]28'!H40</f>
        <v>34</v>
      </c>
      <c r="H38" s="201">
        <f>'[2]28'!I40</f>
        <v>27</v>
      </c>
      <c r="I38" s="201">
        <f>'[2]28'!J40</f>
        <v>0</v>
      </c>
      <c r="J38" s="201">
        <f>'[2]28'!K40</f>
        <v>0</v>
      </c>
      <c r="K38" s="15">
        <f t="shared" si="3"/>
        <v>61</v>
      </c>
      <c r="L38" s="18">
        <f>frq!C38</f>
        <v>1</v>
      </c>
      <c r="M38" s="167">
        <f t="shared" si="4"/>
        <v>33.6</v>
      </c>
      <c r="N38" s="16">
        <f t="shared" si="7"/>
        <v>27</v>
      </c>
      <c r="O38" s="16">
        <f t="shared" si="8"/>
        <v>0</v>
      </c>
      <c r="P38" s="16">
        <f t="shared" si="9"/>
        <v>0</v>
      </c>
      <c r="Q38" s="17">
        <f t="shared" si="5"/>
        <v>60.6</v>
      </c>
      <c r="R38" s="18">
        <v>0.4</v>
      </c>
    </row>
    <row r="39" spans="1:18">
      <c r="A39" s="8" t="s">
        <v>81</v>
      </c>
      <c r="B39" s="200">
        <f>'[2]28'!B41</f>
        <v>42</v>
      </c>
      <c r="C39" s="201">
        <f>'[2]28'!C41</f>
        <v>30</v>
      </c>
      <c r="D39" s="201">
        <f>'[2]28'!D41</f>
        <v>0</v>
      </c>
      <c r="E39" s="201">
        <f>'[2]28'!E41</f>
        <v>0</v>
      </c>
      <c r="F39" s="15">
        <f t="shared" si="6"/>
        <v>72</v>
      </c>
      <c r="G39" s="200">
        <f>'[2]28'!H41</f>
        <v>34</v>
      </c>
      <c r="H39" s="201">
        <f>'[2]28'!I41</f>
        <v>27</v>
      </c>
      <c r="I39" s="201">
        <f>'[2]28'!J41</f>
        <v>0</v>
      </c>
      <c r="J39" s="201">
        <f>'[2]28'!K41</f>
        <v>0</v>
      </c>
      <c r="K39" s="15">
        <f t="shared" si="3"/>
        <v>61</v>
      </c>
      <c r="L39" s="18">
        <f>frq!C39</f>
        <v>1</v>
      </c>
      <c r="M39" s="167">
        <f t="shared" si="4"/>
        <v>33.299999999999997</v>
      </c>
      <c r="N39" s="16">
        <f t="shared" si="7"/>
        <v>27</v>
      </c>
      <c r="O39" s="16">
        <f t="shared" si="8"/>
        <v>0</v>
      </c>
      <c r="P39" s="16">
        <f t="shared" si="9"/>
        <v>0</v>
      </c>
      <c r="Q39" s="17">
        <f t="shared" si="5"/>
        <v>60.3</v>
      </c>
      <c r="R39" s="18">
        <v>0.7</v>
      </c>
    </row>
    <row r="40" spans="1:18">
      <c r="A40" s="8" t="s">
        <v>82</v>
      </c>
      <c r="B40" s="200">
        <f>'[2]28'!B42</f>
        <v>42</v>
      </c>
      <c r="C40" s="201">
        <f>'[2]28'!C42</f>
        <v>30</v>
      </c>
      <c r="D40" s="201">
        <f>'[2]28'!D42</f>
        <v>0</v>
      </c>
      <c r="E40" s="201">
        <f>'[2]28'!E42</f>
        <v>0</v>
      </c>
      <c r="F40" s="15">
        <f t="shared" si="6"/>
        <v>72</v>
      </c>
      <c r="G40" s="200">
        <f>'[2]28'!H42</f>
        <v>34</v>
      </c>
      <c r="H40" s="201">
        <f>'[2]28'!I42</f>
        <v>27</v>
      </c>
      <c r="I40" s="201">
        <f>'[2]28'!J42</f>
        <v>0</v>
      </c>
      <c r="J40" s="201">
        <f>'[2]28'!K42</f>
        <v>0</v>
      </c>
      <c r="K40" s="15">
        <f t="shared" si="3"/>
        <v>61</v>
      </c>
      <c r="L40" s="18">
        <f>frq!C40</f>
        <v>1</v>
      </c>
      <c r="M40" s="167">
        <f t="shared" si="4"/>
        <v>33.299999999999997</v>
      </c>
      <c r="N40" s="16">
        <f t="shared" si="7"/>
        <v>27</v>
      </c>
      <c r="O40" s="16">
        <f t="shared" si="8"/>
        <v>0</v>
      </c>
      <c r="P40" s="16">
        <f t="shared" si="9"/>
        <v>0</v>
      </c>
      <c r="Q40" s="17">
        <f t="shared" si="5"/>
        <v>60.3</v>
      </c>
      <c r="R40" s="18">
        <v>0.7</v>
      </c>
    </row>
    <row r="41" spans="1:18">
      <c r="A41" s="8" t="s">
        <v>83</v>
      </c>
      <c r="B41" s="200">
        <f>'[2]28'!B43</f>
        <v>42</v>
      </c>
      <c r="C41" s="201">
        <f>'[2]28'!C43</f>
        <v>30</v>
      </c>
      <c r="D41" s="201">
        <f>'[2]28'!D43</f>
        <v>0</v>
      </c>
      <c r="E41" s="201">
        <f>'[2]28'!E43</f>
        <v>0</v>
      </c>
      <c r="F41" s="15">
        <f t="shared" si="6"/>
        <v>72</v>
      </c>
      <c r="G41" s="200">
        <f>'[2]28'!H43</f>
        <v>34</v>
      </c>
      <c r="H41" s="201">
        <f>'[2]28'!I43</f>
        <v>27</v>
      </c>
      <c r="I41" s="201">
        <f>'[2]28'!J43</f>
        <v>0</v>
      </c>
      <c r="J41" s="201">
        <f>'[2]28'!K43</f>
        <v>0</v>
      </c>
      <c r="K41" s="15">
        <f t="shared" si="3"/>
        <v>61</v>
      </c>
      <c r="L41" s="18">
        <f>frq!C41</f>
        <v>1</v>
      </c>
      <c r="M41" s="167">
        <f t="shared" si="4"/>
        <v>33.299999999999997</v>
      </c>
      <c r="N41" s="16">
        <f t="shared" si="7"/>
        <v>27</v>
      </c>
      <c r="O41" s="16">
        <f t="shared" si="8"/>
        <v>0</v>
      </c>
      <c r="P41" s="16">
        <f t="shared" si="9"/>
        <v>0</v>
      </c>
      <c r="Q41" s="17">
        <f t="shared" si="5"/>
        <v>60.3</v>
      </c>
      <c r="R41" s="18">
        <v>0.7</v>
      </c>
    </row>
    <row r="42" spans="1:18">
      <c r="A42" s="8" t="s">
        <v>84</v>
      </c>
      <c r="B42" s="200">
        <f>'[2]28'!B44</f>
        <v>42</v>
      </c>
      <c r="C42" s="201">
        <f>'[2]28'!C44</f>
        <v>30</v>
      </c>
      <c r="D42" s="201">
        <f>'[2]28'!D44</f>
        <v>0</v>
      </c>
      <c r="E42" s="201">
        <f>'[2]28'!E44</f>
        <v>0</v>
      </c>
      <c r="F42" s="15">
        <f t="shared" si="6"/>
        <v>72</v>
      </c>
      <c r="G42" s="200">
        <f>'[2]28'!H44</f>
        <v>34</v>
      </c>
      <c r="H42" s="201">
        <f>'[2]28'!I44</f>
        <v>27</v>
      </c>
      <c r="I42" s="201">
        <f>'[2]28'!J44</f>
        <v>0</v>
      </c>
      <c r="J42" s="201">
        <f>'[2]28'!K44</f>
        <v>0</v>
      </c>
      <c r="K42" s="15">
        <f t="shared" si="3"/>
        <v>61</v>
      </c>
      <c r="L42" s="18">
        <f>frq!C42</f>
        <v>1</v>
      </c>
      <c r="M42" s="167">
        <f t="shared" si="4"/>
        <v>33.299999999999997</v>
      </c>
      <c r="N42" s="16">
        <f t="shared" si="7"/>
        <v>27</v>
      </c>
      <c r="O42" s="16">
        <f t="shared" si="8"/>
        <v>0</v>
      </c>
      <c r="P42" s="16">
        <f t="shared" si="9"/>
        <v>0</v>
      </c>
      <c r="Q42" s="17">
        <f t="shared" si="5"/>
        <v>60.3</v>
      </c>
      <c r="R42" s="18">
        <v>0.7</v>
      </c>
    </row>
    <row r="43" spans="1:18">
      <c r="A43" s="8" t="s">
        <v>85</v>
      </c>
      <c r="B43" s="200">
        <f>'[2]28'!B45</f>
        <v>42</v>
      </c>
      <c r="C43" s="201">
        <f>'[2]28'!C45</f>
        <v>30</v>
      </c>
      <c r="D43" s="201">
        <f>'[2]28'!D45</f>
        <v>0</v>
      </c>
      <c r="E43" s="201">
        <f>'[2]28'!E45</f>
        <v>0</v>
      </c>
      <c r="F43" s="15">
        <f t="shared" si="6"/>
        <v>72</v>
      </c>
      <c r="G43" s="200">
        <f>'[2]28'!H45</f>
        <v>34</v>
      </c>
      <c r="H43" s="201">
        <f>'[2]28'!I45</f>
        <v>27</v>
      </c>
      <c r="I43" s="201">
        <f>'[2]28'!J45</f>
        <v>0</v>
      </c>
      <c r="J43" s="201">
        <f>'[2]28'!K45</f>
        <v>0</v>
      </c>
      <c r="K43" s="15">
        <f t="shared" si="3"/>
        <v>61</v>
      </c>
      <c r="L43" s="18">
        <f>frq!C43</f>
        <v>1</v>
      </c>
      <c r="M43" s="167">
        <f t="shared" si="4"/>
        <v>33.299999999999997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60.3</v>
      </c>
      <c r="R43" s="18">
        <v>0.7</v>
      </c>
    </row>
    <row r="44" spans="1:18">
      <c r="A44" s="8" t="s">
        <v>86</v>
      </c>
      <c r="B44" s="200">
        <f>'[2]28'!B46</f>
        <v>42</v>
      </c>
      <c r="C44" s="201">
        <f>'[2]28'!C46</f>
        <v>30</v>
      </c>
      <c r="D44" s="201">
        <f>'[2]28'!D46</f>
        <v>0</v>
      </c>
      <c r="E44" s="201">
        <f>'[2]28'!E46</f>
        <v>0</v>
      </c>
      <c r="F44" s="15">
        <f t="shared" si="6"/>
        <v>72</v>
      </c>
      <c r="G44" s="200">
        <f>'[2]28'!H46</f>
        <v>33</v>
      </c>
      <c r="H44" s="201">
        <f>'[2]28'!I46</f>
        <v>26</v>
      </c>
      <c r="I44" s="201">
        <f>'[2]28'!J46</f>
        <v>0</v>
      </c>
      <c r="J44" s="201">
        <f>'[2]28'!K46</f>
        <v>0</v>
      </c>
      <c r="K44" s="15">
        <f t="shared" si="3"/>
        <v>59</v>
      </c>
      <c r="L44" s="18">
        <f>frq!C44</f>
        <v>1</v>
      </c>
      <c r="M44" s="167">
        <f t="shared" si="4"/>
        <v>32.299999999999997</v>
      </c>
      <c r="N44" s="16">
        <f t="shared" si="7"/>
        <v>26</v>
      </c>
      <c r="O44" s="16">
        <f t="shared" si="8"/>
        <v>0</v>
      </c>
      <c r="P44" s="16">
        <f t="shared" si="9"/>
        <v>0</v>
      </c>
      <c r="Q44" s="17">
        <f t="shared" si="5"/>
        <v>58.3</v>
      </c>
      <c r="R44" s="18">
        <v>0.7</v>
      </c>
    </row>
    <row r="45" spans="1:18">
      <c r="A45" s="8" t="s">
        <v>87</v>
      </c>
      <c r="B45" s="200">
        <f>'[2]28'!B47</f>
        <v>42</v>
      </c>
      <c r="C45" s="201">
        <f>'[2]28'!C47</f>
        <v>30</v>
      </c>
      <c r="D45" s="201">
        <f>'[2]28'!D47</f>
        <v>0</v>
      </c>
      <c r="E45" s="201">
        <f>'[2]28'!E47</f>
        <v>0</v>
      </c>
      <c r="F45" s="15">
        <f t="shared" si="6"/>
        <v>72</v>
      </c>
      <c r="G45" s="200">
        <f>'[2]28'!H47</f>
        <v>33</v>
      </c>
      <c r="H45" s="201">
        <f>'[2]28'!I47</f>
        <v>26</v>
      </c>
      <c r="I45" s="201">
        <f>'[2]28'!J47</f>
        <v>0</v>
      </c>
      <c r="J45" s="201">
        <f>'[2]28'!K47</f>
        <v>0</v>
      </c>
      <c r="K45" s="15">
        <f t="shared" si="3"/>
        <v>59</v>
      </c>
      <c r="L45" s="18">
        <f>frq!C45</f>
        <v>1</v>
      </c>
      <c r="M45" s="167">
        <f t="shared" si="4"/>
        <v>32.299999999999997</v>
      </c>
      <c r="N45" s="16">
        <f t="shared" si="7"/>
        <v>26</v>
      </c>
      <c r="O45" s="16">
        <f t="shared" si="8"/>
        <v>0</v>
      </c>
      <c r="P45" s="16">
        <f t="shared" si="9"/>
        <v>0</v>
      </c>
      <c r="Q45" s="17">
        <f t="shared" si="5"/>
        <v>58.3</v>
      </c>
      <c r="R45" s="18">
        <v>0.7</v>
      </c>
    </row>
    <row r="46" spans="1:18">
      <c r="A46" s="8" t="s">
        <v>88</v>
      </c>
      <c r="B46" s="200">
        <f>'[2]28'!B48</f>
        <v>42</v>
      </c>
      <c r="C46" s="201">
        <f>'[2]28'!C48</f>
        <v>30</v>
      </c>
      <c r="D46" s="201">
        <f>'[2]28'!D48</f>
        <v>0</v>
      </c>
      <c r="E46" s="201">
        <f>'[2]28'!E48</f>
        <v>0</v>
      </c>
      <c r="F46" s="15">
        <f t="shared" si="6"/>
        <v>72</v>
      </c>
      <c r="G46" s="200">
        <f>'[2]28'!H48</f>
        <v>33</v>
      </c>
      <c r="H46" s="201">
        <f>'[2]28'!I48</f>
        <v>26</v>
      </c>
      <c r="I46" s="201">
        <f>'[2]28'!J48</f>
        <v>0</v>
      </c>
      <c r="J46" s="201">
        <f>'[2]28'!K48</f>
        <v>0</v>
      </c>
      <c r="K46" s="15">
        <f t="shared" si="3"/>
        <v>59</v>
      </c>
      <c r="L46" s="18">
        <f>frq!C46</f>
        <v>1</v>
      </c>
      <c r="M46" s="167">
        <f t="shared" si="4"/>
        <v>32.299999999999997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58.3</v>
      </c>
      <c r="R46" s="18">
        <v>0.7</v>
      </c>
    </row>
    <row r="47" spans="1:18">
      <c r="A47" s="8" t="s">
        <v>89</v>
      </c>
      <c r="B47" s="200">
        <f>'[2]28'!B49</f>
        <v>42</v>
      </c>
      <c r="C47" s="201">
        <f>'[2]28'!C49</f>
        <v>30</v>
      </c>
      <c r="D47" s="201">
        <f>'[2]28'!D49</f>
        <v>0</v>
      </c>
      <c r="E47" s="201">
        <f>'[2]28'!E49</f>
        <v>0</v>
      </c>
      <c r="F47" s="15">
        <f t="shared" si="6"/>
        <v>72</v>
      </c>
      <c r="G47" s="200">
        <f>'[2]28'!H49</f>
        <v>33</v>
      </c>
      <c r="H47" s="201">
        <f>'[2]28'!I49</f>
        <v>26</v>
      </c>
      <c r="I47" s="201">
        <f>'[2]28'!J49</f>
        <v>0</v>
      </c>
      <c r="J47" s="201">
        <f>'[2]28'!K49</f>
        <v>0</v>
      </c>
      <c r="K47" s="15">
        <f t="shared" si="3"/>
        <v>59</v>
      </c>
      <c r="L47" s="18">
        <f>frq!C47</f>
        <v>1</v>
      </c>
      <c r="M47" s="167">
        <f t="shared" si="4"/>
        <v>32.299999999999997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58.3</v>
      </c>
      <c r="R47" s="18">
        <v>0.7</v>
      </c>
    </row>
    <row r="48" spans="1:18">
      <c r="A48" s="8" t="s">
        <v>90</v>
      </c>
      <c r="B48" s="200">
        <f>'[2]28'!B50</f>
        <v>42</v>
      </c>
      <c r="C48" s="201">
        <f>'[2]28'!C50</f>
        <v>30</v>
      </c>
      <c r="D48" s="201">
        <f>'[2]28'!D50</f>
        <v>0</v>
      </c>
      <c r="E48" s="201">
        <f>'[2]28'!E50</f>
        <v>0</v>
      </c>
      <c r="F48" s="15">
        <f t="shared" si="6"/>
        <v>72</v>
      </c>
      <c r="G48" s="200">
        <f>'[2]28'!H50</f>
        <v>33</v>
      </c>
      <c r="H48" s="201">
        <f>'[2]28'!I50</f>
        <v>26</v>
      </c>
      <c r="I48" s="201">
        <f>'[2]28'!J50</f>
        <v>0</v>
      </c>
      <c r="J48" s="201">
        <f>'[2]28'!K50</f>
        <v>0</v>
      </c>
      <c r="K48" s="15">
        <f t="shared" si="3"/>
        <v>59</v>
      </c>
      <c r="L48" s="18">
        <f>frq!C48</f>
        <v>1</v>
      </c>
      <c r="M48" s="167">
        <f t="shared" si="4"/>
        <v>32.299999999999997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58.3</v>
      </c>
      <c r="R48" s="18">
        <v>0.7</v>
      </c>
    </row>
    <row r="49" spans="1:18">
      <c r="A49" s="8" t="s">
        <v>91</v>
      </c>
      <c r="B49" s="200">
        <f>'[2]28'!B51</f>
        <v>42</v>
      </c>
      <c r="C49" s="201">
        <f>'[2]28'!C51</f>
        <v>30</v>
      </c>
      <c r="D49" s="201">
        <f>'[2]28'!D51</f>
        <v>0</v>
      </c>
      <c r="E49" s="201">
        <f>'[2]28'!E51</f>
        <v>0</v>
      </c>
      <c r="F49" s="15">
        <f t="shared" si="6"/>
        <v>72</v>
      </c>
      <c r="G49" s="200">
        <f>'[2]28'!H51</f>
        <v>33</v>
      </c>
      <c r="H49" s="201">
        <f>'[2]28'!I51</f>
        <v>26</v>
      </c>
      <c r="I49" s="201">
        <f>'[2]28'!J51</f>
        <v>0</v>
      </c>
      <c r="J49" s="201">
        <f>'[2]28'!K51</f>
        <v>0</v>
      </c>
      <c r="K49" s="15">
        <f t="shared" si="3"/>
        <v>59</v>
      </c>
      <c r="L49" s="18">
        <f>frq!C49</f>
        <v>1</v>
      </c>
      <c r="M49" s="167">
        <f t="shared" si="4"/>
        <v>32.299999999999997</v>
      </c>
      <c r="N49" s="16">
        <f t="shared" si="7"/>
        <v>26</v>
      </c>
      <c r="O49" s="16">
        <f t="shared" si="8"/>
        <v>0</v>
      </c>
      <c r="P49" s="16">
        <f t="shared" si="9"/>
        <v>0</v>
      </c>
      <c r="Q49" s="17">
        <f t="shared" si="5"/>
        <v>58.3</v>
      </c>
      <c r="R49" s="18">
        <v>0.7</v>
      </c>
    </row>
    <row r="50" spans="1:18">
      <c r="A50" s="8" t="s">
        <v>92</v>
      </c>
      <c r="B50" s="200">
        <f>'[2]28'!B52</f>
        <v>42</v>
      </c>
      <c r="C50" s="201">
        <f>'[2]28'!C52</f>
        <v>30</v>
      </c>
      <c r="D50" s="201">
        <f>'[2]28'!D52</f>
        <v>0</v>
      </c>
      <c r="E50" s="201">
        <f>'[2]28'!E52</f>
        <v>0</v>
      </c>
      <c r="F50" s="15">
        <f t="shared" si="6"/>
        <v>72</v>
      </c>
      <c r="G50" s="200">
        <f>'[2]28'!H52</f>
        <v>33</v>
      </c>
      <c r="H50" s="201">
        <f>'[2]28'!I52</f>
        <v>26</v>
      </c>
      <c r="I50" s="201">
        <f>'[2]28'!J52</f>
        <v>0</v>
      </c>
      <c r="J50" s="201">
        <f>'[2]28'!K52</f>
        <v>0</v>
      </c>
      <c r="K50" s="15">
        <f t="shared" si="3"/>
        <v>59</v>
      </c>
      <c r="L50" s="18">
        <f>frq!C50</f>
        <v>1</v>
      </c>
      <c r="M50" s="167">
        <f t="shared" si="4"/>
        <v>32.299999999999997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58.3</v>
      </c>
      <c r="R50" s="18">
        <v>0.7</v>
      </c>
    </row>
    <row r="51" spans="1:18">
      <c r="A51" s="8" t="s">
        <v>93</v>
      </c>
      <c r="B51" s="200">
        <f>'[2]28'!B53</f>
        <v>42</v>
      </c>
      <c r="C51" s="201">
        <f>'[2]28'!C53</f>
        <v>0</v>
      </c>
      <c r="D51" s="201">
        <f>'[2]28'!D53</f>
        <v>0</v>
      </c>
      <c r="E51" s="201">
        <f>'[2]28'!E53</f>
        <v>0</v>
      </c>
      <c r="F51" s="15">
        <f t="shared" si="6"/>
        <v>42</v>
      </c>
      <c r="G51" s="200">
        <f>'[2]28'!H53</f>
        <v>32</v>
      </c>
      <c r="H51" s="201">
        <f>'[2]28'!I53</f>
        <v>0</v>
      </c>
      <c r="I51" s="201">
        <f>'[2]28'!J53</f>
        <v>0</v>
      </c>
      <c r="J51" s="201">
        <f>'[2]28'!K53</f>
        <v>0</v>
      </c>
      <c r="K51" s="15">
        <f t="shared" si="3"/>
        <v>32</v>
      </c>
      <c r="L51" s="18">
        <f>frq!C51</f>
        <v>1</v>
      </c>
      <c r="M51" s="167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200">
        <f>'[2]28'!B54</f>
        <v>42</v>
      </c>
      <c r="C52" s="201">
        <f>'[2]28'!C54</f>
        <v>0</v>
      </c>
      <c r="D52" s="201">
        <f>'[2]28'!D54</f>
        <v>0</v>
      </c>
      <c r="E52" s="201">
        <f>'[2]28'!E54</f>
        <v>0</v>
      </c>
      <c r="F52" s="15">
        <f t="shared" si="6"/>
        <v>42</v>
      </c>
      <c r="G52" s="200">
        <f>'[2]28'!H54</f>
        <v>32</v>
      </c>
      <c r="H52" s="201">
        <f>'[2]28'!I54</f>
        <v>0</v>
      </c>
      <c r="I52" s="201">
        <f>'[2]28'!J54</f>
        <v>0</v>
      </c>
      <c r="J52" s="201">
        <f>'[2]28'!K54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200">
        <f>'[2]28'!B55</f>
        <v>42</v>
      </c>
      <c r="C53" s="201">
        <f>'[2]28'!C55</f>
        <v>0</v>
      </c>
      <c r="D53" s="201">
        <f>'[2]28'!D55</f>
        <v>0</v>
      </c>
      <c r="E53" s="201">
        <f>'[2]28'!E55</f>
        <v>0</v>
      </c>
      <c r="F53" s="15">
        <f t="shared" si="6"/>
        <v>42</v>
      </c>
      <c r="G53" s="200">
        <f>'[2]28'!H55</f>
        <v>32</v>
      </c>
      <c r="H53" s="201">
        <f>'[2]28'!I55</f>
        <v>0</v>
      </c>
      <c r="I53" s="201">
        <f>'[2]28'!J55</f>
        <v>0</v>
      </c>
      <c r="J53" s="201">
        <f>'[2]28'!K55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200">
        <f>'[2]28'!B56</f>
        <v>42</v>
      </c>
      <c r="C54" s="201">
        <f>'[2]28'!C56</f>
        <v>0</v>
      </c>
      <c r="D54" s="201">
        <f>'[2]28'!D56</f>
        <v>0</v>
      </c>
      <c r="E54" s="201">
        <f>'[2]28'!E56</f>
        <v>0</v>
      </c>
      <c r="F54" s="15">
        <f t="shared" si="6"/>
        <v>42</v>
      </c>
      <c r="G54" s="200">
        <f>'[2]28'!H56</f>
        <v>32</v>
      </c>
      <c r="H54" s="201">
        <f>'[2]28'!I56</f>
        <v>0</v>
      </c>
      <c r="I54" s="201">
        <f>'[2]28'!J56</f>
        <v>0</v>
      </c>
      <c r="J54" s="201">
        <f>'[2]28'!K56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200">
        <f>'[2]28'!B57</f>
        <v>42</v>
      </c>
      <c r="C55" s="201">
        <f>'[2]28'!C57</f>
        <v>0</v>
      </c>
      <c r="D55" s="201">
        <f>'[2]28'!D57</f>
        <v>0</v>
      </c>
      <c r="E55" s="201">
        <f>'[2]28'!E57</f>
        <v>0</v>
      </c>
      <c r="F55" s="15">
        <f t="shared" si="6"/>
        <v>42</v>
      </c>
      <c r="G55" s="200">
        <f>'[2]28'!H57</f>
        <v>32</v>
      </c>
      <c r="H55" s="201">
        <f>'[2]28'!I57</f>
        <v>0</v>
      </c>
      <c r="I55" s="201">
        <f>'[2]28'!J57</f>
        <v>0</v>
      </c>
      <c r="J55" s="201">
        <f>'[2]28'!K57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00">
        <f>'[2]28'!B58</f>
        <v>42</v>
      </c>
      <c r="C56" s="201">
        <f>'[2]28'!C58</f>
        <v>0</v>
      </c>
      <c r="D56" s="201">
        <f>'[2]28'!D58</f>
        <v>0</v>
      </c>
      <c r="E56" s="201">
        <f>'[2]28'!E58</f>
        <v>0</v>
      </c>
      <c r="F56" s="15">
        <f t="shared" si="6"/>
        <v>42</v>
      </c>
      <c r="G56" s="200">
        <f>'[2]28'!H58</f>
        <v>32</v>
      </c>
      <c r="H56" s="201">
        <f>'[2]28'!I58</f>
        <v>0</v>
      </c>
      <c r="I56" s="201">
        <f>'[2]28'!J58</f>
        <v>0</v>
      </c>
      <c r="J56" s="201">
        <f>'[2]28'!K58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00">
        <f>'[2]28'!B59</f>
        <v>42</v>
      </c>
      <c r="C57" s="201">
        <f>'[2]28'!C59</f>
        <v>0</v>
      </c>
      <c r="D57" s="201">
        <f>'[2]28'!D59</f>
        <v>0</v>
      </c>
      <c r="E57" s="201">
        <f>'[2]28'!E59</f>
        <v>0</v>
      </c>
      <c r="F57" s="15">
        <f t="shared" si="6"/>
        <v>42</v>
      </c>
      <c r="G57" s="200">
        <f>'[2]28'!H59</f>
        <v>32</v>
      </c>
      <c r="H57" s="201">
        <f>'[2]28'!I59</f>
        <v>0</v>
      </c>
      <c r="I57" s="201">
        <f>'[2]28'!J59</f>
        <v>0</v>
      </c>
      <c r="J57" s="201">
        <f>'[2]28'!K59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00">
        <f>'[2]28'!B60</f>
        <v>42</v>
      </c>
      <c r="C58" s="201">
        <f>'[2]28'!C60</f>
        <v>0</v>
      </c>
      <c r="D58" s="201">
        <f>'[2]28'!D60</f>
        <v>0</v>
      </c>
      <c r="E58" s="201">
        <f>'[2]28'!E60</f>
        <v>0</v>
      </c>
      <c r="F58" s="15">
        <f t="shared" si="6"/>
        <v>42</v>
      </c>
      <c r="G58" s="200">
        <f>'[2]28'!H60</f>
        <v>32</v>
      </c>
      <c r="H58" s="201">
        <f>'[2]28'!I60</f>
        <v>0</v>
      </c>
      <c r="I58" s="201">
        <f>'[2]28'!J60</f>
        <v>0</v>
      </c>
      <c r="J58" s="201">
        <f>'[2]28'!K60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00">
        <f>'[2]28'!B61</f>
        <v>42</v>
      </c>
      <c r="C59" s="201">
        <f>'[2]28'!C61</f>
        <v>0</v>
      </c>
      <c r="D59" s="201">
        <f>'[2]28'!D61</f>
        <v>0</v>
      </c>
      <c r="E59" s="201">
        <f>'[2]28'!E61</f>
        <v>0</v>
      </c>
      <c r="F59" s="15">
        <f t="shared" si="6"/>
        <v>42</v>
      </c>
      <c r="G59" s="200">
        <f>'[2]28'!H61</f>
        <v>31</v>
      </c>
      <c r="H59" s="201">
        <f>'[2]28'!I61</f>
        <v>0</v>
      </c>
      <c r="I59" s="201">
        <f>'[2]28'!J61</f>
        <v>0</v>
      </c>
      <c r="J59" s="201">
        <f>'[2]28'!K61</f>
        <v>0</v>
      </c>
      <c r="K59" s="15">
        <f t="shared" si="3"/>
        <v>31</v>
      </c>
      <c r="L59" s="18">
        <f>frq!C59</f>
        <v>1</v>
      </c>
      <c r="M59" s="167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200">
        <f>'[2]28'!B62</f>
        <v>42</v>
      </c>
      <c r="C60" s="201">
        <f>'[2]28'!C62</f>
        <v>0</v>
      </c>
      <c r="D60" s="201">
        <f>'[2]28'!D62</f>
        <v>0</v>
      </c>
      <c r="E60" s="201">
        <f>'[2]28'!E62</f>
        <v>0</v>
      </c>
      <c r="F60" s="15">
        <f t="shared" si="6"/>
        <v>42</v>
      </c>
      <c r="G60" s="200">
        <f>'[2]28'!H62</f>
        <v>31</v>
      </c>
      <c r="H60" s="201">
        <f>'[2]28'!I62</f>
        <v>0</v>
      </c>
      <c r="I60" s="201">
        <f>'[2]28'!J62</f>
        <v>0</v>
      </c>
      <c r="J60" s="201">
        <f>'[2]28'!K62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200">
        <f>'[2]28'!B63</f>
        <v>42</v>
      </c>
      <c r="C61" s="201">
        <f>'[2]28'!C63</f>
        <v>0</v>
      </c>
      <c r="D61" s="201">
        <f>'[2]28'!D63</f>
        <v>0</v>
      </c>
      <c r="E61" s="201">
        <f>'[2]28'!E63</f>
        <v>0</v>
      </c>
      <c r="F61" s="15">
        <f t="shared" si="6"/>
        <v>42</v>
      </c>
      <c r="G61" s="200">
        <f>'[2]28'!H63</f>
        <v>31</v>
      </c>
      <c r="H61" s="201">
        <f>'[2]28'!I63</f>
        <v>0</v>
      </c>
      <c r="I61" s="201">
        <f>'[2]28'!J63</f>
        <v>0</v>
      </c>
      <c r="J61" s="201">
        <f>'[2]28'!K63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200">
        <f>'[2]28'!B64</f>
        <v>42</v>
      </c>
      <c r="C62" s="201">
        <f>'[2]28'!C64</f>
        <v>0</v>
      </c>
      <c r="D62" s="201">
        <f>'[2]28'!D64</f>
        <v>0</v>
      </c>
      <c r="E62" s="201">
        <f>'[2]28'!E64</f>
        <v>0</v>
      </c>
      <c r="F62" s="15">
        <f t="shared" si="6"/>
        <v>42</v>
      </c>
      <c r="G62" s="200">
        <f>'[2]28'!H64</f>
        <v>31</v>
      </c>
      <c r="H62" s="201">
        <f>'[2]28'!I64</f>
        <v>0</v>
      </c>
      <c r="I62" s="201">
        <f>'[2]28'!J64</f>
        <v>0</v>
      </c>
      <c r="J62" s="201">
        <f>'[2]28'!K64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200">
        <f>'[2]28'!B65</f>
        <v>42</v>
      </c>
      <c r="C63" s="201">
        <f>'[2]28'!C65</f>
        <v>0</v>
      </c>
      <c r="D63" s="201">
        <f>'[2]28'!D65</f>
        <v>0</v>
      </c>
      <c r="E63" s="201">
        <f>'[2]28'!E65</f>
        <v>0</v>
      </c>
      <c r="F63" s="15">
        <f t="shared" si="6"/>
        <v>42</v>
      </c>
      <c r="G63" s="200">
        <f>'[2]28'!H65</f>
        <v>31</v>
      </c>
      <c r="H63" s="201">
        <f>'[2]28'!I65</f>
        <v>0</v>
      </c>
      <c r="I63" s="201">
        <f>'[2]28'!J65</f>
        <v>0</v>
      </c>
      <c r="J63" s="201">
        <f>'[2]28'!K65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200">
        <f>'[2]28'!B66</f>
        <v>42</v>
      </c>
      <c r="C64" s="201">
        <f>'[2]28'!C66</f>
        <v>0</v>
      </c>
      <c r="D64" s="201">
        <f>'[2]28'!D66</f>
        <v>0</v>
      </c>
      <c r="E64" s="201">
        <f>'[2]28'!E66</f>
        <v>0</v>
      </c>
      <c r="F64" s="15">
        <f t="shared" si="6"/>
        <v>42</v>
      </c>
      <c r="G64" s="200">
        <f>'[2]28'!H66</f>
        <v>31</v>
      </c>
      <c r="H64" s="201">
        <f>'[2]28'!I66</f>
        <v>0</v>
      </c>
      <c r="I64" s="201">
        <f>'[2]28'!J66</f>
        <v>0</v>
      </c>
      <c r="J64" s="201">
        <f>'[2]28'!K66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200">
        <f>'[2]28'!B67</f>
        <v>42</v>
      </c>
      <c r="C65" s="201">
        <f>'[2]28'!C67</f>
        <v>0</v>
      </c>
      <c r="D65" s="201">
        <f>'[2]28'!D67</f>
        <v>0</v>
      </c>
      <c r="E65" s="201">
        <f>'[2]28'!E67</f>
        <v>0</v>
      </c>
      <c r="F65" s="15">
        <f t="shared" si="6"/>
        <v>42</v>
      </c>
      <c r="G65" s="200">
        <f>'[2]28'!H67</f>
        <v>31</v>
      </c>
      <c r="H65" s="201">
        <f>'[2]28'!I67</f>
        <v>0</v>
      </c>
      <c r="I65" s="201">
        <f>'[2]28'!J67</f>
        <v>0</v>
      </c>
      <c r="J65" s="201">
        <f>'[2]28'!K67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200">
        <f>'[2]28'!B68</f>
        <v>42</v>
      </c>
      <c r="C66" s="201">
        <f>'[2]28'!C68</f>
        <v>0</v>
      </c>
      <c r="D66" s="201">
        <f>'[2]28'!D68</f>
        <v>0</v>
      </c>
      <c r="E66" s="201">
        <f>'[2]28'!E68</f>
        <v>0</v>
      </c>
      <c r="F66" s="15">
        <f t="shared" si="6"/>
        <v>42</v>
      </c>
      <c r="G66" s="200">
        <f>'[2]28'!H68</f>
        <v>31</v>
      </c>
      <c r="H66" s="201">
        <f>'[2]28'!I68</f>
        <v>0</v>
      </c>
      <c r="I66" s="201">
        <f>'[2]28'!J68</f>
        <v>0</v>
      </c>
      <c r="J66" s="201">
        <f>'[2]28'!K68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200">
        <f>'[2]28'!B69</f>
        <v>42</v>
      </c>
      <c r="C67" s="201">
        <f>'[2]28'!C69</f>
        <v>0</v>
      </c>
      <c r="D67" s="201">
        <f>'[2]28'!D69</f>
        <v>0</v>
      </c>
      <c r="E67" s="201">
        <f>'[2]28'!E69</f>
        <v>0</v>
      </c>
      <c r="F67" s="15">
        <f t="shared" si="6"/>
        <v>42</v>
      </c>
      <c r="G67" s="200">
        <f>'[2]28'!H69</f>
        <v>31</v>
      </c>
      <c r="H67" s="201">
        <f>'[2]28'!I69</f>
        <v>0</v>
      </c>
      <c r="I67" s="201">
        <f>'[2]28'!J69</f>
        <v>0</v>
      </c>
      <c r="J67" s="201">
        <f>'[2]28'!K69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200">
        <f>'[2]28'!B70</f>
        <v>42</v>
      </c>
      <c r="C68" s="201">
        <f>'[2]28'!C70</f>
        <v>0</v>
      </c>
      <c r="D68" s="201">
        <f>'[2]28'!D70</f>
        <v>0</v>
      </c>
      <c r="E68" s="201">
        <f>'[2]28'!E70</f>
        <v>0</v>
      </c>
      <c r="F68" s="15">
        <f t="shared" si="6"/>
        <v>42</v>
      </c>
      <c r="G68" s="200">
        <f>'[2]28'!H70</f>
        <v>31</v>
      </c>
      <c r="H68" s="201">
        <f>'[2]28'!I70</f>
        <v>0</v>
      </c>
      <c r="I68" s="201">
        <f>'[2]28'!J70</f>
        <v>0</v>
      </c>
      <c r="J68" s="201">
        <f>'[2]28'!K70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200">
        <f>'[2]28'!B71</f>
        <v>42</v>
      </c>
      <c r="C69" s="201">
        <f>'[2]28'!C71</f>
        <v>0</v>
      </c>
      <c r="D69" s="201">
        <f>'[2]28'!D71</f>
        <v>0</v>
      </c>
      <c r="E69" s="201">
        <f>'[2]28'!E71</f>
        <v>0</v>
      </c>
      <c r="F69" s="15">
        <f t="shared" ref="F69:F98" si="16">SUM(B69:E69)</f>
        <v>42</v>
      </c>
      <c r="G69" s="200">
        <f>'[2]28'!H71</f>
        <v>31</v>
      </c>
      <c r="H69" s="201">
        <f>'[2]28'!I71</f>
        <v>0</v>
      </c>
      <c r="I69" s="201">
        <f>'[2]28'!J71</f>
        <v>0</v>
      </c>
      <c r="J69" s="201">
        <f>'[2]28'!K71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200">
        <f>'[2]28'!B72</f>
        <v>42</v>
      </c>
      <c r="C70" s="201">
        <f>'[2]28'!C72</f>
        <v>0</v>
      </c>
      <c r="D70" s="201">
        <f>'[2]28'!D72</f>
        <v>0</v>
      </c>
      <c r="E70" s="201">
        <f>'[2]28'!E72</f>
        <v>0</v>
      </c>
      <c r="F70" s="15">
        <f t="shared" si="16"/>
        <v>42</v>
      </c>
      <c r="G70" s="200">
        <f>'[2]28'!H72</f>
        <v>31</v>
      </c>
      <c r="H70" s="201">
        <f>'[2]28'!I72</f>
        <v>0</v>
      </c>
      <c r="I70" s="201">
        <f>'[2]28'!J72</f>
        <v>0</v>
      </c>
      <c r="J70" s="201">
        <f>'[2]28'!K72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200">
        <f>'[2]28'!B73</f>
        <v>42</v>
      </c>
      <c r="C71" s="201">
        <f>'[2]28'!C73</f>
        <v>0</v>
      </c>
      <c r="D71" s="201">
        <f>'[2]28'!D73</f>
        <v>0</v>
      </c>
      <c r="E71" s="201">
        <f>'[2]28'!E73</f>
        <v>0</v>
      </c>
      <c r="F71" s="15">
        <f t="shared" si="16"/>
        <v>42</v>
      </c>
      <c r="G71" s="200">
        <f>'[2]28'!H73</f>
        <v>32</v>
      </c>
      <c r="H71" s="201">
        <f>'[2]28'!I73</f>
        <v>0</v>
      </c>
      <c r="I71" s="201">
        <f>'[2]28'!J73</f>
        <v>0</v>
      </c>
      <c r="J71" s="201">
        <f>'[2]28'!K73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0">
        <f>'[2]28'!B74</f>
        <v>42</v>
      </c>
      <c r="C72" s="201">
        <f>'[2]28'!C74</f>
        <v>0</v>
      </c>
      <c r="D72" s="201">
        <f>'[2]28'!D74</f>
        <v>0</v>
      </c>
      <c r="E72" s="201">
        <f>'[2]28'!E74</f>
        <v>0</v>
      </c>
      <c r="F72" s="15">
        <f t="shared" si="16"/>
        <v>42</v>
      </c>
      <c r="G72" s="200">
        <f>'[2]28'!H74</f>
        <v>32</v>
      </c>
      <c r="H72" s="201">
        <f>'[2]28'!I74</f>
        <v>0</v>
      </c>
      <c r="I72" s="201">
        <f>'[2]28'!J74</f>
        <v>0</v>
      </c>
      <c r="J72" s="201">
        <f>'[2]28'!K74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0">
        <f>'[2]28'!B75</f>
        <v>42</v>
      </c>
      <c r="C73" s="201">
        <f>'[2]28'!C75</f>
        <v>0</v>
      </c>
      <c r="D73" s="201">
        <f>'[2]28'!D75</f>
        <v>0</v>
      </c>
      <c r="E73" s="201">
        <f>'[2]28'!E75</f>
        <v>0</v>
      </c>
      <c r="F73" s="15">
        <f t="shared" si="16"/>
        <v>42</v>
      </c>
      <c r="G73" s="200">
        <f>'[2]28'!H75</f>
        <v>32</v>
      </c>
      <c r="H73" s="201">
        <f>'[2]28'!I75</f>
        <v>0</v>
      </c>
      <c r="I73" s="201">
        <f>'[2]28'!J75</f>
        <v>0</v>
      </c>
      <c r="J73" s="201">
        <f>'[2]28'!K75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'[2]28'!B76</f>
        <v>42</v>
      </c>
      <c r="C74" s="201">
        <f>'[2]28'!C76</f>
        <v>0</v>
      </c>
      <c r="D74" s="201">
        <f>'[2]28'!D76</f>
        <v>0</v>
      </c>
      <c r="E74" s="201">
        <f>'[2]28'!E76</f>
        <v>0</v>
      </c>
      <c r="F74" s="15">
        <f t="shared" si="16"/>
        <v>42</v>
      </c>
      <c r="G74" s="200">
        <f>'[2]28'!H76</f>
        <v>32</v>
      </c>
      <c r="H74" s="201">
        <f>'[2]28'!I76</f>
        <v>0</v>
      </c>
      <c r="I74" s="201">
        <f>'[2]28'!J76</f>
        <v>0</v>
      </c>
      <c r="J74" s="201">
        <f>'[2]28'!K76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'[2]28'!B77</f>
        <v>42</v>
      </c>
      <c r="C75" s="201">
        <f>'[2]28'!C77</f>
        <v>0</v>
      </c>
      <c r="D75" s="201">
        <f>'[2]28'!D77</f>
        <v>0</v>
      </c>
      <c r="E75" s="201">
        <f>'[2]28'!E77</f>
        <v>0</v>
      </c>
      <c r="F75" s="15">
        <f t="shared" si="16"/>
        <v>42</v>
      </c>
      <c r="G75" s="200">
        <f>'[2]28'!H77</f>
        <v>32</v>
      </c>
      <c r="H75" s="201">
        <f>'[2]28'!I77</f>
        <v>0</v>
      </c>
      <c r="I75" s="201">
        <f>'[2]28'!J77</f>
        <v>0</v>
      </c>
      <c r="J75" s="201">
        <f>'[2]28'!K77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'[2]28'!B78</f>
        <v>42</v>
      </c>
      <c r="C76" s="201">
        <f>'[2]28'!C78</f>
        <v>0</v>
      </c>
      <c r="D76" s="201">
        <f>'[2]28'!D78</f>
        <v>0</v>
      </c>
      <c r="E76" s="201">
        <f>'[2]28'!E78</f>
        <v>0</v>
      </c>
      <c r="F76" s="15">
        <f t="shared" si="16"/>
        <v>42</v>
      </c>
      <c r="G76" s="200">
        <f>'[2]28'!H78</f>
        <v>32</v>
      </c>
      <c r="H76" s="201">
        <f>'[2]28'!I78</f>
        <v>0</v>
      </c>
      <c r="I76" s="201">
        <f>'[2]28'!J78</f>
        <v>0</v>
      </c>
      <c r="J76" s="201">
        <f>'[2]28'!K78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0">
        <f>'[2]28'!B79</f>
        <v>42</v>
      </c>
      <c r="C77" s="201">
        <f>'[2]28'!C79</f>
        <v>0</v>
      </c>
      <c r="D77" s="201">
        <f>'[2]28'!D79</f>
        <v>0</v>
      </c>
      <c r="E77" s="201">
        <f>'[2]28'!E79</f>
        <v>0</v>
      </c>
      <c r="F77" s="15">
        <f t="shared" si="16"/>
        <v>42</v>
      </c>
      <c r="G77" s="200">
        <f>'[2]28'!H79</f>
        <v>32</v>
      </c>
      <c r="H77" s="201">
        <f>'[2]28'!I79</f>
        <v>0</v>
      </c>
      <c r="I77" s="201">
        <f>'[2]28'!J79</f>
        <v>0</v>
      </c>
      <c r="J77" s="201">
        <f>'[2]28'!K79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00">
        <f>'[2]28'!B80</f>
        <v>42</v>
      </c>
      <c r="C78" s="201">
        <f>'[2]28'!C80</f>
        <v>0</v>
      </c>
      <c r="D78" s="201">
        <f>'[2]28'!D80</f>
        <v>0</v>
      </c>
      <c r="E78" s="201">
        <f>'[2]28'!E80</f>
        <v>0</v>
      </c>
      <c r="F78" s="15">
        <f t="shared" si="16"/>
        <v>42</v>
      </c>
      <c r="G78" s="200">
        <f>'[2]28'!H80</f>
        <v>32</v>
      </c>
      <c r="H78" s="201">
        <f>'[2]28'!I80</f>
        <v>0</v>
      </c>
      <c r="I78" s="201">
        <f>'[2]28'!J80</f>
        <v>0</v>
      </c>
      <c r="J78" s="201">
        <f>'[2]28'!K80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0">
        <f>'[2]28'!B81</f>
        <v>42</v>
      </c>
      <c r="C79" s="201">
        <f>'[2]28'!C81</f>
        <v>30</v>
      </c>
      <c r="D79" s="201">
        <f>'[2]28'!D81</f>
        <v>0</v>
      </c>
      <c r="E79" s="201">
        <f>'[2]28'!E81</f>
        <v>0</v>
      </c>
      <c r="F79" s="15">
        <f t="shared" si="16"/>
        <v>72</v>
      </c>
      <c r="G79" s="200">
        <f>'[2]28'!H81</f>
        <v>32</v>
      </c>
      <c r="H79" s="201">
        <f>'[2]28'!I81</f>
        <v>0</v>
      </c>
      <c r="I79" s="201">
        <f>'[2]28'!J81</f>
        <v>0</v>
      </c>
      <c r="J79" s="201">
        <f>'[2]28'!K81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00">
        <f>'[2]28'!B82</f>
        <v>42</v>
      </c>
      <c r="C80" s="201">
        <f>'[2]28'!C82</f>
        <v>30</v>
      </c>
      <c r="D80" s="201">
        <f>'[2]28'!D82</f>
        <v>0</v>
      </c>
      <c r="E80" s="201">
        <f>'[2]28'!E82</f>
        <v>0</v>
      </c>
      <c r="F80" s="15">
        <f t="shared" si="16"/>
        <v>72</v>
      </c>
      <c r="G80" s="200">
        <f>'[2]28'!H82</f>
        <v>32</v>
      </c>
      <c r="H80" s="201">
        <f>'[2]28'!I82</f>
        <v>0</v>
      </c>
      <c r="I80" s="201">
        <f>'[2]28'!J82</f>
        <v>0</v>
      </c>
      <c r="J80" s="201">
        <f>'[2]28'!K82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00">
        <f>'[2]28'!B83</f>
        <v>42</v>
      </c>
      <c r="C81" s="201">
        <f>'[2]28'!C83</f>
        <v>30</v>
      </c>
      <c r="D81" s="201">
        <f>'[2]28'!D83</f>
        <v>0</v>
      </c>
      <c r="E81" s="201">
        <f>'[2]28'!E83</f>
        <v>0</v>
      </c>
      <c r="F81" s="15">
        <f t="shared" si="16"/>
        <v>72</v>
      </c>
      <c r="G81" s="200">
        <f>'[2]28'!H83</f>
        <v>32</v>
      </c>
      <c r="H81" s="201">
        <f>'[2]28'!I83</f>
        <v>0</v>
      </c>
      <c r="I81" s="201">
        <f>'[2]28'!J83</f>
        <v>0</v>
      </c>
      <c r="J81" s="201">
        <f>'[2]28'!K83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00">
        <f>'[2]28'!B84</f>
        <v>42</v>
      </c>
      <c r="C82" s="201">
        <f>'[2]28'!C84</f>
        <v>30</v>
      </c>
      <c r="D82" s="201">
        <f>'[2]28'!D84</f>
        <v>0</v>
      </c>
      <c r="E82" s="201">
        <f>'[2]28'!E84</f>
        <v>0</v>
      </c>
      <c r="F82" s="15">
        <f t="shared" si="16"/>
        <v>72</v>
      </c>
      <c r="G82" s="200">
        <f>'[2]28'!H84</f>
        <v>32</v>
      </c>
      <c r="H82" s="201">
        <f>'[2]28'!I84</f>
        <v>0</v>
      </c>
      <c r="I82" s="201">
        <f>'[2]28'!J84</f>
        <v>0</v>
      </c>
      <c r="J82" s="201">
        <f>'[2]28'!K84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0">
        <f>'[2]28'!B85</f>
        <v>42</v>
      </c>
      <c r="C83" s="201">
        <f>'[2]28'!C85</f>
        <v>30</v>
      </c>
      <c r="D83" s="201">
        <f>'[2]28'!D85</f>
        <v>0</v>
      </c>
      <c r="E83" s="201">
        <f>'[2]28'!E85</f>
        <v>0</v>
      </c>
      <c r="F83" s="15">
        <f t="shared" si="16"/>
        <v>72</v>
      </c>
      <c r="G83" s="200">
        <f>'[2]28'!H85</f>
        <v>32</v>
      </c>
      <c r="H83" s="201">
        <f>'[2]28'!I85</f>
        <v>0</v>
      </c>
      <c r="I83" s="201">
        <f>'[2]28'!J85</f>
        <v>0</v>
      </c>
      <c r="J83" s="201">
        <f>'[2]28'!K85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200">
        <f>'[2]28'!B86</f>
        <v>42</v>
      </c>
      <c r="C84" s="201">
        <f>'[2]28'!C86</f>
        <v>30</v>
      </c>
      <c r="D84" s="201">
        <f>'[2]28'!D86</f>
        <v>0</v>
      </c>
      <c r="E84" s="201">
        <f>'[2]28'!E86</f>
        <v>0</v>
      </c>
      <c r="F84" s="15">
        <f t="shared" si="16"/>
        <v>72</v>
      </c>
      <c r="G84" s="200">
        <f>'[2]28'!H86</f>
        <v>32</v>
      </c>
      <c r="H84" s="201">
        <f>'[2]28'!I86</f>
        <v>0</v>
      </c>
      <c r="I84" s="201">
        <f>'[2]28'!J86</f>
        <v>0</v>
      </c>
      <c r="J84" s="201">
        <f>'[2]28'!K86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200">
        <f>'[2]28'!B87</f>
        <v>42</v>
      </c>
      <c r="C85" s="201">
        <f>'[2]28'!C87</f>
        <v>30</v>
      </c>
      <c r="D85" s="201">
        <f>'[2]28'!D87</f>
        <v>0</v>
      </c>
      <c r="E85" s="201">
        <f>'[2]28'!E87</f>
        <v>0</v>
      </c>
      <c r="F85" s="15">
        <f t="shared" si="16"/>
        <v>72</v>
      </c>
      <c r="G85" s="200">
        <f>'[2]28'!H87</f>
        <v>32</v>
      </c>
      <c r="H85" s="201">
        <f>'[2]28'!I87</f>
        <v>0</v>
      </c>
      <c r="I85" s="201">
        <f>'[2]28'!J87</f>
        <v>0</v>
      </c>
      <c r="J85" s="201">
        <f>'[2]28'!K87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200">
        <f>'[2]28'!B88</f>
        <v>42</v>
      </c>
      <c r="C86" s="201">
        <f>'[2]28'!C88</f>
        <v>30</v>
      </c>
      <c r="D86" s="201">
        <f>'[2]28'!D88</f>
        <v>0</v>
      </c>
      <c r="E86" s="201">
        <f>'[2]28'!E88</f>
        <v>0</v>
      </c>
      <c r="F86" s="15">
        <f t="shared" si="16"/>
        <v>72</v>
      </c>
      <c r="G86" s="200">
        <f>'[2]28'!H88</f>
        <v>32</v>
      </c>
      <c r="H86" s="201">
        <f>'[2]28'!I88</f>
        <v>0</v>
      </c>
      <c r="I86" s="201">
        <f>'[2]28'!J88</f>
        <v>0</v>
      </c>
      <c r="J86" s="201">
        <f>'[2]28'!K88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200">
        <f>'[2]28'!B89</f>
        <v>42</v>
      </c>
      <c r="C87" s="201">
        <f>'[2]28'!C89</f>
        <v>30</v>
      </c>
      <c r="D87" s="201">
        <f>'[2]28'!D89</f>
        <v>0</v>
      </c>
      <c r="E87" s="201">
        <f>'[2]28'!E89</f>
        <v>0</v>
      </c>
      <c r="F87" s="15">
        <f t="shared" si="16"/>
        <v>72</v>
      </c>
      <c r="G87" s="200">
        <f>'[2]28'!H89</f>
        <v>32</v>
      </c>
      <c r="H87" s="201">
        <f>'[2]28'!I89</f>
        <v>0</v>
      </c>
      <c r="I87" s="201">
        <f>'[2]28'!J89</f>
        <v>0</v>
      </c>
      <c r="J87" s="201">
        <f>'[2]28'!K89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200">
        <f>'[2]28'!B90</f>
        <v>42</v>
      </c>
      <c r="C88" s="201">
        <f>'[2]28'!C90</f>
        <v>30</v>
      </c>
      <c r="D88" s="201">
        <f>'[2]28'!D90</f>
        <v>0</v>
      </c>
      <c r="E88" s="201">
        <f>'[2]28'!E90</f>
        <v>0</v>
      </c>
      <c r="F88" s="15">
        <f t="shared" si="16"/>
        <v>72</v>
      </c>
      <c r="G88" s="200">
        <f>'[2]28'!H90</f>
        <v>32</v>
      </c>
      <c r="H88" s="201">
        <f>'[2]28'!I90</f>
        <v>0</v>
      </c>
      <c r="I88" s="201">
        <f>'[2]28'!J90</f>
        <v>0</v>
      </c>
      <c r="J88" s="201">
        <f>'[2]28'!K90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200">
        <f>'[2]28'!B91</f>
        <v>42</v>
      </c>
      <c r="C89" s="201">
        <f>'[2]28'!C91</f>
        <v>30</v>
      </c>
      <c r="D89" s="201">
        <f>'[2]28'!D91</f>
        <v>0</v>
      </c>
      <c r="E89" s="201">
        <f>'[2]28'!E91</f>
        <v>0</v>
      </c>
      <c r="F89" s="15">
        <f t="shared" si="16"/>
        <v>72</v>
      </c>
      <c r="G89" s="200">
        <f>'[2]28'!H91</f>
        <v>32</v>
      </c>
      <c r="H89" s="201">
        <f>'[2]28'!I91</f>
        <v>0</v>
      </c>
      <c r="I89" s="201">
        <f>'[2]28'!J91</f>
        <v>0</v>
      </c>
      <c r="J89" s="201">
        <f>'[2]28'!K91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200">
        <f>'[2]28'!B92</f>
        <v>42</v>
      </c>
      <c r="C90" s="201">
        <f>'[2]28'!C92</f>
        <v>30</v>
      </c>
      <c r="D90" s="201">
        <f>'[2]28'!D92</f>
        <v>0</v>
      </c>
      <c r="E90" s="201">
        <f>'[2]28'!E92</f>
        <v>0</v>
      </c>
      <c r="F90" s="15">
        <f t="shared" si="16"/>
        <v>72</v>
      </c>
      <c r="G90" s="200">
        <f>'[2]28'!H92</f>
        <v>33</v>
      </c>
      <c r="H90" s="201">
        <f>'[2]28'!I92</f>
        <v>0</v>
      </c>
      <c r="I90" s="201">
        <f>'[2]28'!J92</f>
        <v>0</v>
      </c>
      <c r="J90" s="201">
        <f>'[2]28'!K92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0">
        <f>'[2]28'!B93</f>
        <v>42</v>
      </c>
      <c r="C91" s="201">
        <f>'[2]28'!C93</f>
        <v>30</v>
      </c>
      <c r="D91" s="201">
        <f>'[2]28'!D93</f>
        <v>0</v>
      </c>
      <c r="E91" s="201">
        <f>'[2]28'!E93</f>
        <v>0</v>
      </c>
      <c r="F91" s="15">
        <f t="shared" si="16"/>
        <v>72</v>
      </c>
      <c r="G91" s="200">
        <f>'[2]28'!H93</f>
        <v>33</v>
      </c>
      <c r="H91" s="201">
        <f>'[2]28'!I93</f>
        <v>0</v>
      </c>
      <c r="I91" s="201">
        <f>'[2]28'!J93</f>
        <v>0</v>
      </c>
      <c r="J91" s="201">
        <f>'[2]28'!K93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0">
        <f>'[2]28'!B94</f>
        <v>42</v>
      </c>
      <c r="C92" s="201">
        <f>'[2]28'!C94</f>
        <v>30</v>
      </c>
      <c r="D92" s="201">
        <f>'[2]28'!D94</f>
        <v>0</v>
      </c>
      <c r="E92" s="201">
        <f>'[2]28'!E94</f>
        <v>0</v>
      </c>
      <c r="F92" s="15">
        <f t="shared" si="16"/>
        <v>72</v>
      </c>
      <c r="G92" s="200">
        <f>'[2]28'!H94</f>
        <v>33</v>
      </c>
      <c r="H92" s="201">
        <f>'[2]28'!I94</f>
        <v>0</v>
      </c>
      <c r="I92" s="201">
        <f>'[2]28'!J94</f>
        <v>0</v>
      </c>
      <c r="J92" s="201">
        <f>'[2]28'!K94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0">
        <f>'[2]28'!B95</f>
        <v>42</v>
      </c>
      <c r="C93" s="201">
        <f>'[2]28'!C95</f>
        <v>30</v>
      </c>
      <c r="D93" s="201">
        <f>'[2]28'!D95</f>
        <v>0</v>
      </c>
      <c r="E93" s="201">
        <f>'[2]28'!E95</f>
        <v>0</v>
      </c>
      <c r="F93" s="15">
        <f t="shared" si="16"/>
        <v>72</v>
      </c>
      <c r="G93" s="200">
        <f>'[2]28'!H95</f>
        <v>33</v>
      </c>
      <c r="H93" s="201">
        <f>'[2]28'!I95</f>
        <v>0</v>
      </c>
      <c r="I93" s="201">
        <f>'[2]28'!J95</f>
        <v>0</v>
      </c>
      <c r="J93" s="201">
        <f>'[2]28'!K95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0">
        <f>'[2]28'!B96</f>
        <v>42</v>
      </c>
      <c r="C94" s="201">
        <f>'[2]28'!C96</f>
        <v>30</v>
      </c>
      <c r="D94" s="201">
        <f>'[2]28'!D96</f>
        <v>0</v>
      </c>
      <c r="E94" s="201">
        <f>'[2]28'!E96</f>
        <v>0</v>
      </c>
      <c r="F94" s="15">
        <f t="shared" si="16"/>
        <v>72</v>
      </c>
      <c r="G94" s="200">
        <f>'[2]28'!H96</f>
        <v>33</v>
      </c>
      <c r="H94" s="201">
        <f>'[2]28'!I96</f>
        <v>0</v>
      </c>
      <c r="I94" s="201">
        <f>'[2]28'!J96</f>
        <v>0</v>
      </c>
      <c r="J94" s="201">
        <f>'[2]28'!K96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0">
        <f>'[2]28'!B97</f>
        <v>42</v>
      </c>
      <c r="C95" s="201">
        <f>'[2]28'!C97</f>
        <v>30</v>
      </c>
      <c r="D95" s="201">
        <f>'[2]28'!D97</f>
        <v>0</v>
      </c>
      <c r="E95" s="201">
        <f>'[2]28'!E97</f>
        <v>0</v>
      </c>
      <c r="F95" s="15">
        <f t="shared" si="16"/>
        <v>72</v>
      </c>
      <c r="G95" s="200">
        <f>'[2]28'!H97</f>
        <v>34</v>
      </c>
      <c r="H95" s="201">
        <f>'[2]28'!I97</f>
        <v>0</v>
      </c>
      <c r="I95" s="201">
        <f>'[2]28'!J97</f>
        <v>0</v>
      </c>
      <c r="J95" s="201">
        <f>'[2]28'!K97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'[2]28'!B98</f>
        <v>42</v>
      </c>
      <c r="C96" s="201">
        <f>'[2]28'!C98</f>
        <v>30</v>
      </c>
      <c r="D96" s="201">
        <f>'[2]28'!D98</f>
        <v>0</v>
      </c>
      <c r="E96" s="201">
        <f>'[2]28'!E98</f>
        <v>0</v>
      </c>
      <c r="F96" s="15">
        <f t="shared" si="16"/>
        <v>72</v>
      </c>
      <c r="G96" s="200">
        <f>'[2]28'!H98</f>
        <v>34</v>
      </c>
      <c r="H96" s="201">
        <f>'[2]28'!I98</f>
        <v>0</v>
      </c>
      <c r="I96" s="201">
        <f>'[2]28'!J98</f>
        <v>0</v>
      </c>
      <c r="J96" s="201">
        <f>'[2]28'!K98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'[2]28'!B99</f>
        <v>42</v>
      </c>
      <c r="C97" s="201">
        <f>'[2]28'!C99</f>
        <v>30</v>
      </c>
      <c r="D97" s="201">
        <f>'[2]28'!D99</f>
        <v>0</v>
      </c>
      <c r="E97" s="201">
        <f>'[2]28'!E99</f>
        <v>0</v>
      </c>
      <c r="F97" s="15">
        <f t="shared" si="16"/>
        <v>72</v>
      </c>
      <c r="G97" s="200">
        <f>'[2]28'!H99</f>
        <v>34</v>
      </c>
      <c r="H97" s="201">
        <f>'[2]28'!I99</f>
        <v>0</v>
      </c>
      <c r="I97" s="201">
        <f>'[2]28'!J99</f>
        <v>0</v>
      </c>
      <c r="J97" s="201">
        <f>'[2]28'!K99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'[2]28'!B100</f>
        <v>42</v>
      </c>
      <c r="C98" s="201">
        <f>'[2]28'!C100</f>
        <v>30</v>
      </c>
      <c r="D98" s="201">
        <f>'[2]28'!D100</f>
        <v>0</v>
      </c>
      <c r="E98" s="201">
        <f>'[2]28'!E100</f>
        <v>0</v>
      </c>
      <c r="F98" s="15">
        <f t="shared" si="16"/>
        <v>72</v>
      </c>
      <c r="G98" s="200">
        <f>'[2]28'!H100</f>
        <v>34</v>
      </c>
      <c r="H98" s="201">
        <f>'[2]28'!I100</f>
        <v>0</v>
      </c>
      <c r="I98" s="201">
        <f>'[2]28'!J100</f>
        <v>0</v>
      </c>
      <c r="J98" s="201">
        <f>'[2]28'!K100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1.0620000000000001</v>
      </c>
      <c r="C99" s="171">
        <f t="shared" si="17"/>
        <v>0.495</v>
      </c>
      <c r="D99" s="171">
        <f t="shared" si="17"/>
        <v>0</v>
      </c>
      <c r="E99" s="171">
        <f t="shared" si="17"/>
        <v>0</v>
      </c>
      <c r="F99" s="171">
        <f t="shared" si="17"/>
        <v>1.5569999999999999</v>
      </c>
      <c r="G99" s="171">
        <f t="shared" si="17"/>
        <v>0.79249999999999998</v>
      </c>
      <c r="H99" s="171">
        <f t="shared" si="17"/>
        <v>0.29125000000000001</v>
      </c>
      <c r="I99" s="171">
        <f t="shared" si="17"/>
        <v>0</v>
      </c>
      <c r="J99" s="171">
        <f t="shared" si="17"/>
        <v>0</v>
      </c>
      <c r="K99" s="171">
        <f t="shared" si="17"/>
        <v>1.08375</v>
      </c>
      <c r="L99" s="171">
        <f t="shared" si="17"/>
        <v>2.4E-2</v>
      </c>
      <c r="M99" s="171">
        <f t="shared" si="17"/>
        <v>0.78019999999999956</v>
      </c>
      <c r="N99" s="171">
        <f t="shared" si="17"/>
        <v>0.29125000000000001</v>
      </c>
      <c r="O99" s="171">
        <f t="shared" si="17"/>
        <v>0</v>
      </c>
      <c r="P99" s="171">
        <f t="shared" si="17"/>
        <v>0</v>
      </c>
      <c r="Q99" s="171">
        <f t="shared" si="17"/>
        <v>1.0714500000000013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940</v>
      </c>
      <c r="G3" s="16">
        <f>'[3]28'!G5</f>
        <v>0</v>
      </c>
      <c r="H3" s="17">
        <f>SUM(B3:G3)</f>
        <v>1260</v>
      </c>
      <c r="I3" s="15">
        <f>'[3]28'!J5</f>
        <v>320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278</v>
      </c>
      <c r="N3" s="16">
        <f>'[3]28'!O5</f>
        <v>0</v>
      </c>
      <c r="O3" s="17">
        <f>SUM(I3:N3)</f>
        <v>598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278</v>
      </c>
      <c r="V3" s="16">
        <f t="shared" si="0"/>
        <v>0</v>
      </c>
      <c r="W3" s="17">
        <f>SUM(Q3:V3)</f>
        <v>598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17.04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17.04</v>
      </c>
      <c r="AL3" s="8">
        <f t="shared" ref="AL3:AQ18" si="3">Q3-X3-AE3</f>
        <v>270.95999999999998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278</v>
      </c>
      <c r="AQ3" s="8">
        <f t="shared" si="3"/>
        <v>0</v>
      </c>
      <c r="AR3" s="8">
        <f>SUM(AL3:AQ3)</f>
        <v>548.96</v>
      </c>
      <c r="AT3" s="8">
        <v>32</v>
      </c>
      <c r="AU3" s="8">
        <v>17.04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17.04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17.04</v>
      </c>
      <c r="BL3" s="8">
        <f>AT3</f>
        <v>32</v>
      </c>
      <c r="BM3" s="8">
        <f>AU3</f>
        <v>17.04</v>
      </c>
      <c r="BN3" s="8">
        <f>BC3</f>
        <v>32</v>
      </c>
      <c r="BO3" s="8">
        <f>BJ3</f>
        <v>17.04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940</v>
      </c>
      <c r="G4" s="16">
        <f>'[3]28'!G6</f>
        <v>0</v>
      </c>
      <c r="H4" s="17">
        <f>SUM(B4:G4)</f>
        <v>1260</v>
      </c>
      <c r="I4" s="15">
        <f>'[3]28'!J6</f>
        <v>320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278</v>
      </c>
      <c r="N4" s="16">
        <f>'[3]28'!O6</f>
        <v>0</v>
      </c>
      <c r="O4" s="17">
        <f>SUM(I4:N4)</f>
        <v>598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278</v>
      </c>
      <c r="V4" s="16">
        <f>IF($P4=1,N4,IF(AND($P4=0.985,N4&gt;0.985*G4),G4*0.985,IF(AND($P4=0.965,N4&gt;0.965*G4),0.965*G4,N4)))</f>
        <v>0</v>
      </c>
      <c r="W4" s="17">
        <f>SUM(Q4:V4)</f>
        <v>598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17.04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17.04</v>
      </c>
      <c r="AL4" s="8">
        <f t="shared" si="3"/>
        <v>270.95999999999998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278</v>
      </c>
      <c r="AQ4" s="8">
        <f t="shared" si="3"/>
        <v>0</v>
      </c>
      <c r="AR4" s="8">
        <f t="shared" ref="AR4:AR67" si="18">SUM(AL4:AQ4)</f>
        <v>548.96</v>
      </c>
      <c r="AT4" s="8">
        <v>32</v>
      </c>
      <c r="AU4" s="8">
        <v>17.04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17.04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17.04</v>
      </c>
      <c r="BL4" s="8">
        <f t="shared" ref="BL4:BL67" si="21">AT4</f>
        <v>32</v>
      </c>
      <c r="BM4" s="8">
        <f t="shared" ref="BM4:BM67" si="22">AU4</f>
        <v>17.04</v>
      </c>
      <c r="BN4" s="8">
        <f t="shared" ref="BN4:BN67" si="23">BC4</f>
        <v>32</v>
      </c>
      <c r="BO4" s="8">
        <f t="shared" ref="BO4:BO67" si="24">BJ4</f>
        <v>17.04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940</v>
      </c>
      <c r="G5" s="16">
        <f>'[3]28'!G7</f>
        <v>0</v>
      </c>
      <c r="H5" s="17">
        <f t="shared" ref="H5:H68" si="27">SUM(B5:G5)</f>
        <v>1260</v>
      </c>
      <c r="I5" s="15">
        <f>'[3]28'!J7</f>
        <v>320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223</v>
      </c>
      <c r="N5" s="16">
        <f>'[3]28'!O7</f>
        <v>0</v>
      </c>
      <c r="O5" s="17">
        <f t="shared" ref="O5:O68" si="28">SUM(I5:N5)</f>
        <v>543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223</v>
      </c>
      <c r="V5" s="16">
        <f t="shared" si="0"/>
        <v>0</v>
      </c>
      <c r="W5" s="17">
        <f t="shared" ref="W5:W68" si="30">SUM(Q5:V5)</f>
        <v>543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18.04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18.04</v>
      </c>
      <c r="AL5" s="8">
        <f t="shared" si="3"/>
        <v>269.95999999999998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223</v>
      </c>
      <c r="AQ5" s="8">
        <f t="shared" si="3"/>
        <v>0</v>
      </c>
      <c r="AR5" s="8">
        <f t="shared" si="18"/>
        <v>492.96</v>
      </c>
      <c r="AT5" s="8">
        <v>32</v>
      </c>
      <c r="AU5" s="8">
        <v>18.04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18.04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18.04</v>
      </c>
      <c r="BL5" s="8">
        <f t="shared" si="21"/>
        <v>32</v>
      </c>
      <c r="BM5" s="8">
        <f t="shared" si="22"/>
        <v>18.04</v>
      </c>
      <c r="BN5" s="8">
        <f t="shared" si="23"/>
        <v>32</v>
      </c>
      <c r="BO5" s="8">
        <f t="shared" si="24"/>
        <v>18.04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940</v>
      </c>
      <c r="G6" s="16">
        <f>'[3]28'!G8</f>
        <v>0</v>
      </c>
      <c r="H6" s="17">
        <f t="shared" si="27"/>
        <v>1260</v>
      </c>
      <c r="I6" s="15">
        <f>'[3]28'!J8</f>
        <v>320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223</v>
      </c>
      <c r="N6" s="16">
        <f>'[3]28'!O8</f>
        <v>0</v>
      </c>
      <c r="O6" s="17">
        <f t="shared" si="28"/>
        <v>543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223</v>
      </c>
      <c r="V6" s="16">
        <f t="shared" si="0"/>
        <v>0</v>
      </c>
      <c r="W6" s="17">
        <f t="shared" si="30"/>
        <v>543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18.04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18.04</v>
      </c>
      <c r="AL6" s="8">
        <f t="shared" si="3"/>
        <v>269.95999999999998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223</v>
      </c>
      <c r="AQ6" s="8">
        <f t="shared" si="3"/>
        <v>0</v>
      </c>
      <c r="AR6" s="8">
        <f t="shared" si="18"/>
        <v>492.96</v>
      </c>
      <c r="AT6" s="8">
        <v>32</v>
      </c>
      <c r="AU6" s="8">
        <v>18.04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18.04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18.04</v>
      </c>
      <c r="BL6" s="8">
        <f t="shared" si="21"/>
        <v>32</v>
      </c>
      <c r="BM6" s="8">
        <f t="shared" si="22"/>
        <v>18.04</v>
      </c>
      <c r="BN6" s="8">
        <f t="shared" si="23"/>
        <v>32</v>
      </c>
      <c r="BO6" s="8">
        <f t="shared" si="24"/>
        <v>18.04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940</v>
      </c>
      <c r="G7" s="16">
        <f>'[3]28'!G9</f>
        <v>0</v>
      </c>
      <c r="H7" s="17">
        <f t="shared" si="27"/>
        <v>1260</v>
      </c>
      <c r="I7" s="15">
        <f>'[3]28'!J9</f>
        <v>320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223</v>
      </c>
      <c r="N7" s="16">
        <f>'[3]28'!O9</f>
        <v>0</v>
      </c>
      <c r="O7" s="17">
        <f t="shared" si="28"/>
        <v>543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223</v>
      </c>
      <c r="V7" s="16">
        <f t="shared" si="0"/>
        <v>0</v>
      </c>
      <c r="W7" s="17">
        <f t="shared" si="30"/>
        <v>543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12.04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12.04</v>
      </c>
      <c r="AL7" s="8">
        <f t="shared" si="3"/>
        <v>275.95999999999998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223</v>
      </c>
      <c r="AQ7" s="8">
        <f t="shared" si="3"/>
        <v>0</v>
      </c>
      <c r="AR7" s="8">
        <f t="shared" si="18"/>
        <v>498.96</v>
      </c>
      <c r="AT7" s="8">
        <v>32</v>
      </c>
      <c r="AU7" s="8">
        <v>12.04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12.04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12.04</v>
      </c>
      <c r="BL7" s="8">
        <f t="shared" si="21"/>
        <v>32</v>
      </c>
      <c r="BM7" s="8">
        <f t="shared" si="22"/>
        <v>12.04</v>
      </c>
      <c r="BN7" s="8">
        <f t="shared" si="23"/>
        <v>32</v>
      </c>
      <c r="BO7" s="8">
        <f t="shared" si="24"/>
        <v>12.04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940</v>
      </c>
      <c r="G8" s="16">
        <f>'[3]28'!G10</f>
        <v>0</v>
      </c>
      <c r="H8" s="17">
        <f t="shared" si="27"/>
        <v>1260</v>
      </c>
      <c r="I8" s="15">
        <f>'[3]28'!J10</f>
        <v>320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265</v>
      </c>
      <c r="N8" s="16">
        <f>'[3]28'!O10</f>
        <v>0</v>
      </c>
      <c r="O8" s="17">
        <f t="shared" si="28"/>
        <v>585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265</v>
      </c>
      <c r="V8" s="16">
        <f t="shared" si="0"/>
        <v>0</v>
      </c>
      <c r="W8" s="17">
        <f t="shared" si="30"/>
        <v>585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20.04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20.04</v>
      </c>
      <c r="AL8" s="8">
        <f t="shared" si="3"/>
        <v>267.95999999999998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265</v>
      </c>
      <c r="AQ8" s="8">
        <f t="shared" si="3"/>
        <v>0</v>
      </c>
      <c r="AR8" s="8">
        <f t="shared" si="18"/>
        <v>532.96</v>
      </c>
      <c r="AT8" s="8">
        <v>32</v>
      </c>
      <c r="AU8" s="8">
        <v>20.04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20.04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20.04</v>
      </c>
      <c r="BL8" s="8">
        <f t="shared" si="21"/>
        <v>32</v>
      </c>
      <c r="BM8" s="8">
        <f t="shared" si="22"/>
        <v>20.04</v>
      </c>
      <c r="BN8" s="8">
        <f t="shared" si="23"/>
        <v>32</v>
      </c>
      <c r="BO8" s="8">
        <f t="shared" si="24"/>
        <v>20.04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940</v>
      </c>
      <c r="G9" s="16">
        <f>'[3]28'!G11</f>
        <v>0</v>
      </c>
      <c r="H9" s="17">
        <f t="shared" si="27"/>
        <v>1260</v>
      </c>
      <c r="I9" s="15">
        <f>'[3]28'!J11</f>
        <v>320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264.2</v>
      </c>
      <c r="N9" s="16">
        <f>'[3]28'!O11</f>
        <v>0</v>
      </c>
      <c r="O9" s="17">
        <f t="shared" si="28"/>
        <v>584.20000000000005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264.2</v>
      </c>
      <c r="V9" s="16">
        <f t="shared" si="0"/>
        <v>0</v>
      </c>
      <c r="W9" s="17">
        <f t="shared" si="30"/>
        <v>584.20000000000005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18.04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18.04</v>
      </c>
      <c r="AL9" s="8">
        <f t="shared" si="3"/>
        <v>269.95999999999998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264.2</v>
      </c>
      <c r="AQ9" s="8">
        <f t="shared" si="3"/>
        <v>0</v>
      </c>
      <c r="AR9" s="8">
        <f t="shared" si="18"/>
        <v>534.16</v>
      </c>
      <c r="AT9" s="8">
        <v>32</v>
      </c>
      <c r="AU9" s="8">
        <v>18.04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18.04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18.04</v>
      </c>
      <c r="BL9" s="8">
        <f t="shared" si="21"/>
        <v>32</v>
      </c>
      <c r="BM9" s="8">
        <f t="shared" si="22"/>
        <v>18.04</v>
      </c>
      <c r="BN9" s="8">
        <f t="shared" si="23"/>
        <v>32</v>
      </c>
      <c r="BO9" s="8">
        <f t="shared" si="24"/>
        <v>18.04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940</v>
      </c>
      <c r="G10" s="16">
        <f>'[3]28'!G12</f>
        <v>0</v>
      </c>
      <c r="H10" s="17">
        <f t="shared" si="27"/>
        <v>1260</v>
      </c>
      <c r="I10" s="15">
        <f>'[3]28'!J12</f>
        <v>320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264.2</v>
      </c>
      <c r="N10" s="16">
        <f>'[3]28'!O12</f>
        <v>0</v>
      </c>
      <c r="O10" s="17">
        <f t="shared" si="28"/>
        <v>584.20000000000005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264.2</v>
      </c>
      <c r="V10" s="16">
        <f t="shared" si="0"/>
        <v>0</v>
      </c>
      <c r="W10" s="17">
        <f t="shared" si="30"/>
        <v>584.20000000000005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18.04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18.04</v>
      </c>
      <c r="AL10" s="8">
        <f t="shared" si="3"/>
        <v>269.95999999999998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264.2</v>
      </c>
      <c r="AQ10" s="8">
        <f t="shared" si="3"/>
        <v>0</v>
      </c>
      <c r="AR10" s="8">
        <f t="shared" si="18"/>
        <v>534.16</v>
      </c>
      <c r="AT10" s="8">
        <v>32</v>
      </c>
      <c r="AU10" s="8">
        <v>18.04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18.04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18.04</v>
      </c>
      <c r="BL10" s="8">
        <f t="shared" si="21"/>
        <v>32</v>
      </c>
      <c r="BM10" s="8">
        <f t="shared" si="22"/>
        <v>18.04</v>
      </c>
      <c r="BN10" s="8">
        <f t="shared" si="23"/>
        <v>32</v>
      </c>
      <c r="BO10" s="8">
        <f t="shared" si="24"/>
        <v>18.04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940</v>
      </c>
      <c r="G11" s="16">
        <f>'[3]28'!G13</f>
        <v>0</v>
      </c>
      <c r="H11" s="17">
        <f t="shared" si="27"/>
        <v>1260</v>
      </c>
      <c r="I11" s="15">
        <f>'[3]28'!J13</f>
        <v>320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264.2</v>
      </c>
      <c r="N11" s="16">
        <f>'[3]28'!O13</f>
        <v>0</v>
      </c>
      <c r="O11" s="17">
        <f t="shared" si="28"/>
        <v>584.20000000000005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264.2</v>
      </c>
      <c r="V11" s="16">
        <f t="shared" si="0"/>
        <v>0</v>
      </c>
      <c r="W11" s="17">
        <f t="shared" si="30"/>
        <v>584.20000000000005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264.2</v>
      </c>
      <c r="AQ11" s="8">
        <f t="shared" si="3"/>
        <v>0</v>
      </c>
      <c r="AR11" s="8">
        <f t="shared" si="18"/>
        <v>520.20000000000005</v>
      </c>
      <c r="AT11" s="8">
        <v>32</v>
      </c>
      <c r="AU11" s="8">
        <v>32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940</v>
      </c>
      <c r="G12" s="16">
        <f>'[3]28'!G14</f>
        <v>0</v>
      </c>
      <c r="H12" s="17">
        <f t="shared" si="27"/>
        <v>1260</v>
      </c>
      <c r="I12" s="15">
        <f>'[3]28'!J14</f>
        <v>320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274.5</v>
      </c>
      <c r="N12" s="16">
        <f>'[3]28'!O14</f>
        <v>0</v>
      </c>
      <c r="O12" s="17">
        <f t="shared" si="28"/>
        <v>594.5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274.5</v>
      </c>
      <c r="V12" s="16">
        <f t="shared" si="0"/>
        <v>0</v>
      </c>
      <c r="W12" s="17">
        <f t="shared" si="30"/>
        <v>594.5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274.5</v>
      </c>
      <c r="AQ12" s="8">
        <f t="shared" si="3"/>
        <v>0</v>
      </c>
      <c r="AR12" s="8">
        <f t="shared" si="18"/>
        <v>530.5</v>
      </c>
      <c r="AT12" s="8">
        <v>32</v>
      </c>
      <c r="AU12" s="8">
        <v>32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940</v>
      </c>
      <c r="G13" s="16">
        <f>'[3]28'!G15</f>
        <v>0</v>
      </c>
      <c r="H13" s="17">
        <f t="shared" si="27"/>
        <v>1260</v>
      </c>
      <c r="I13" s="15">
        <f>'[3]28'!J15</f>
        <v>320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223</v>
      </c>
      <c r="N13" s="16">
        <f>'[3]28'!O15</f>
        <v>0</v>
      </c>
      <c r="O13" s="17">
        <f t="shared" si="28"/>
        <v>543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223</v>
      </c>
      <c r="V13" s="16">
        <f t="shared" si="0"/>
        <v>0</v>
      </c>
      <c r="W13" s="17">
        <f t="shared" si="30"/>
        <v>543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223</v>
      </c>
      <c r="AQ13" s="8">
        <f t="shared" si="3"/>
        <v>0</v>
      </c>
      <c r="AR13" s="8">
        <f t="shared" si="18"/>
        <v>479</v>
      </c>
      <c r="AT13" s="8">
        <v>32</v>
      </c>
      <c r="AU13" s="8">
        <v>32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940</v>
      </c>
      <c r="G14" s="16">
        <f>'[3]28'!G16</f>
        <v>0</v>
      </c>
      <c r="H14" s="17">
        <f t="shared" si="27"/>
        <v>1260</v>
      </c>
      <c r="I14" s="15">
        <f>'[3]28'!J16</f>
        <v>320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223</v>
      </c>
      <c r="N14" s="16">
        <f>'[3]28'!O16</f>
        <v>0</v>
      </c>
      <c r="O14" s="17">
        <f t="shared" si="28"/>
        <v>543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223</v>
      </c>
      <c r="V14" s="16">
        <f t="shared" si="0"/>
        <v>0</v>
      </c>
      <c r="W14" s="17">
        <f t="shared" si="30"/>
        <v>543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223</v>
      </c>
      <c r="AQ14" s="8">
        <f t="shared" si="3"/>
        <v>0</v>
      </c>
      <c r="AR14" s="8">
        <f t="shared" si="18"/>
        <v>479</v>
      </c>
      <c r="AT14" s="8">
        <v>32</v>
      </c>
      <c r="AU14" s="8">
        <v>32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940</v>
      </c>
      <c r="G15" s="16">
        <f>'[3]28'!G17</f>
        <v>0</v>
      </c>
      <c r="H15" s="17">
        <f t="shared" si="27"/>
        <v>1260</v>
      </c>
      <c r="I15" s="15">
        <f>'[3]28'!J17</f>
        <v>320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223</v>
      </c>
      <c r="N15" s="16">
        <f>'[3]28'!O17</f>
        <v>0</v>
      </c>
      <c r="O15" s="17">
        <f t="shared" si="28"/>
        <v>543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223</v>
      </c>
      <c r="V15" s="16">
        <f t="shared" si="0"/>
        <v>0</v>
      </c>
      <c r="W15" s="17">
        <f t="shared" si="30"/>
        <v>543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223</v>
      </c>
      <c r="AQ15" s="8">
        <f t="shared" si="3"/>
        <v>0</v>
      </c>
      <c r="AR15" s="8">
        <f t="shared" si="18"/>
        <v>479</v>
      </c>
      <c r="AT15" s="8">
        <v>32</v>
      </c>
      <c r="AU15" s="8">
        <v>32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940</v>
      </c>
      <c r="G16" s="16">
        <f>'[3]28'!G18</f>
        <v>0</v>
      </c>
      <c r="H16" s="17">
        <f t="shared" si="27"/>
        <v>1260</v>
      </c>
      <c r="I16" s="15">
        <f>'[3]28'!J18</f>
        <v>320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223</v>
      </c>
      <c r="N16" s="16">
        <f>'[3]28'!O18</f>
        <v>0</v>
      </c>
      <c r="O16" s="17">
        <f t="shared" si="28"/>
        <v>543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223</v>
      </c>
      <c r="V16" s="16">
        <f t="shared" si="0"/>
        <v>0</v>
      </c>
      <c r="W16" s="17">
        <f t="shared" si="30"/>
        <v>543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223</v>
      </c>
      <c r="AQ16" s="8">
        <f t="shared" si="3"/>
        <v>0</v>
      </c>
      <c r="AR16" s="8">
        <f t="shared" si="18"/>
        <v>479</v>
      </c>
      <c r="AT16" s="8">
        <v>32</v>
      </c>
      <c r="AU16" s="8">
        <v>32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940</v>
      </c>
      <c r="G17" s="16">
        <f>'[3]28'!G19</f>
        <v>0</v>
      </c>
      <c r="H17" s="17">
        <f t="shared" si="27"/>
        <v>1260</v>
      </c>
      <c r="I17" s="15">
        <f>'[3]28'!J19</f>
        <v>320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275.5</v>
      </c>
      <c r="N17" s="16">
        <f>'[3]28'!O19</f>
        <v>0</v>
      </c>
      <c r="O17" s="17">
        <f t="shared" si="28"/>
        <v>595.5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275.5</v>
      </c>
      <c r="V17" s="16">
        <f t="shared" si="0"/>
        <v>0</v>
      </c>
      <c r="W17" s="17">
        <f t="shared" si="30"/>
        <v>595.5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17</v>
      </c>
      <c r="AL17" s="8">
        <f t="shared" si="3"/>
        <v>271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275.5</v>
      </c>
      <c r="AQ17" s="8">
        <f t="shared" si="3"/>
        <v>0</v>
      </c>
      <c r="AR17" s="8">
        <f t="shared" si="18"/>
        <v>546.5</v>
      </c>
      <c r="AT17" s="8">
        <v>32</v>
      </c>
      <c r="AU17" s="8">
        <v>32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17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17</v>
      </c>
      <c r="BP17" s="182">
        <f t="shared" si="25"/>
        <v>0</v>
      </c>
      <c r="BQ17" s="182">
        <f t="shared" si="26"/>
        <v>15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940</v>
      </c>
      <c r="G18" s="16">
        <f>'[3]28'!G20</f>
        <v>0</v>
      </c>
      <c r="H18" s="17">
        <f t="shared" si="27"/>
        <v>1260</v>
      </c>
      <c r="I18" s="15">
        <f>'[3]28'!J20</f>
        <v>320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275.5</v>
      </c>
      <c r="N18" s="16">
        <f>'[3]28'!O20</f>
        <v>0</v>
      </c>
      <c r="O18" s="17">
        <f t="shared" si="28"/>
        <v>595.5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275.5</v>
      </c>
      <c r="V18" s="16">
        <f t="shared" si="0"/>
        <v>0</v>
      </c>
      <c r="W18" s="17">
        <f t="shared" si="30"/>
        <v>595.5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17</v>
      </c>
      <c r="AL18" s="8">
        <f t="shared" si="3"/>
        <v>271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275.5</v>
      </c>
      <c r="AQ18" s="8">
        <f t="shared" si="3"/>
        <v>0</v>
      </c>
      <c r="AR18" s="8">
        <f t="shared" si="18"/>
        <v>546.5</v>
      </c>
      <c r="AT18" s="8">
        <v>32</v>
      </c>
      <c r="AU18" s="8">
        <v>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17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17</v>
      </c>
      <c r="BP18" s="182">
        <f t="shared" si="25"/>
        <v>0</v>
      </c>
      <c r="BQ18" s="182">
        <f t="shared" si="26"/>
        <v>15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940</v>
      </c>
      <c r="G19" s="16">
        <f>'[3]28'!G21</f>
        <v>0</v>
      </c>
      <c r="H19" s="17">
        <f t="shared" si="27"/>
        <v>1260</v>
      </c>
      <c r="I19" s="15">
        <f>'[3]28'!J21</f>
        <v>320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275.5</v>
      </c>
      <c r="N19" s="16">
        <f>'[3]28'!O21</f>
        <v>0</v>
      </c>
      <c r="O19" s="17">
        <f t="shared" si="28"/>
        <v>595.5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275.5</v>
      </c>
      <c r="V19" s="16">
        <f t="shared" si="29"/>
        <v>0</v>
      </c>
      <c r="W19" s="17">
        <f t="shared" si="30"/>
        <v>595.5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</v>
      </c>
      <c r="AL19" s="8">
        <f t="shared" ref="AL19:AQ61" si="31">Q19-X19-AE19</f>
        <v>275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275.5</v>
      </c>
      <c r="AQ19" s="8">
        <f t="shared" si="31"/>
        <v>0</v>
      </c>
      <c r="AR19" s="8">
        <f t="shared" si="18"/>
        <v>550.5</v>
      </c>
      <c r="AT19" s="8">
        <v>32</v>
      </c>
      <c r="AU19" s="8">
        <v>32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13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13</v>
      </c>
      <c r="BP19" s="182">
        <f t="shared" si="25"/>
        <v>0</v>
      </c>
      <c r="BQ19" s="182">
        <f t="shared" si="26"/>
        <v>19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940</v>
      </c>
      <c r="G20" s="16">
        <f>'[3]28'!G22</f>
        <v>0</v>
      </c>
      <c r="H20" s="17">
        <f t="shared" si="27"/>
        <v>1260</v>
      </c>
      <c r="I20" s="15">
        <f>'[3]28'!J22</f>
        <v>320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275.5</v>
      </c>
      <c r="N20" s="16">
        <f>'[3]28'!O22</f>
        <v>0</v>
      </c>
      <c r="O20" s="17">
        <f t="shared" si="28"/>
        <v>595.5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275.5</v>
      </c>
      <c r="V20" s="16">
        <f t="shared" si="29"/>
        <v>0</v>
      </c>
      <c r="W20" s="17">
        <f t="shared" si="30"/>
        <v>595.5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</v>
      </c>
      <c r="AL20" s="8">
        <f t="shared" si="31"/>
        <v>266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275.5</v>
      </c>
      <c r="AQ20" s="8">
        <f t="shared" si="31"/>
        <v>0</v>
      </c>
      <c r="AR20" s="8">
        <f t="shared" si="18"/>
        <v>541.5</v>
      </c>
      <c r="AT20" s="8">
        <v>32</v>
      </c>
      <c r="AU20" s="8">
        <v>32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22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22</v>
      </c>
      <c r="BP20" s="182">
        <f t="shared" si="25"/>
        <v>0</v>
      </c>
      <c r="BQ20" s="182">
        <f t="shared" si="26"/>
        <v>10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940</v>
      </c>
      <c r="G21" s="16">
        <f>'[3]28'!G23</f>
        <v>0</v>
      </c>
      <c r="H21" s="17">
        <f t="shared" si="27"/>
        <v>1260</v>
      </c>
      <c r="I21" s="15">
        <f>'[3]28'!J23</f>
        <v>320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275.5</v>
      </c>
      <c r="N21" s="16">
        <f>'[3]28'!O23</f>
        <v>0</v>
      </c>
      <c r="O21" s="17">
        <f t="shared" si="28"/>
        <v>595.5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275.5</v>
      </c>
      <c r="V21" s="16">
        <f t="shared" si="29"/>
        <v>0</v>
      </c>
      <c r="W21" s="17">
        <f t="shared" si="30"/>
        <v>595.5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18</v>
      </c>
      <c r="AL21" s="8">
        <f t="shared" si="31"/>
        <v>270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275.5</v>
      </c>
      <c r="AQ21" s="8">
        <f t="shared" si="31"/>
        <v>0</v>
      </c>
      <c r="AR21" s="8">
        <f t="shared" si="18"/>
        <v>545.5</v>
      </c>
      <c r="AT21" s="8">
        <v>32</v>
      </c>
      <c r="AU21" s="8">
        <v>32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18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18</v>
      </c>
      <c r="BP21" s="182">
        <f t="shared" si="25"/>
        <v>0</v>
      </c>
      <c r="BQ21" s="182">
        <f t="shared" si="26"/>
        <v>14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940</v>
      </c>
      <c r="G22" s="16">
        <f>'[3]28'!G24</f>
        <v>0</v>
      </c>
      <c r="H22" s="17">
        <f t="shared" si="27"/>
        <v>1260</v>
      </c>
      <c r="I22" s="15">
        <f>'[3]28'!J24</f>
        <v>320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275.5</v>
      </c>
      <c r="N22" s="16">
        <f>'[3]28'!O24</f>
        <v>0</v>
      </c>
      <c r="O22" s="17">
        <f t="shared" si="28"/>
        <v>595.5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275.5</v>
      </c>
      <c r="V22" s="16">
        <f t="shared" si="29"/>
        <v>0</v>
      </c>
      <c r="W22" s="17">
        <f t="shared" si="30"/>
        <v>595.5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18</v>
      </c>
      <c r="AL22" s="8">
        <f t="shared" si="31"/>
        <v>270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275.5</v>
      </c>
      <c r="AQ22" s="8">
        <f t="shared" si="31"/>
        <v>0</v>
      </c>
      <c r="AR22" s="8">
        <f t="shared" si="18"/>
        <v>545.5</v>
      </c>
      <c r="AT22" s="8">
        <v>32</v>
      </c>
      <c r="AU22" s="8">
        <v>32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18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18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18</v>
      </c>
      <c r="BP22" s="182">
        <f t="shared" si="25"/>
        <v>0</v>
      </c>
      <c r="BQ22" s="182">
        <f t="shared" si="26"/>
        <v>14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940</v>
      </c>
      <c r="G23" s="16">
        <f>'[3]28'!G25</f>
        <v>0</v>
      </c>
      <c r="H23" s="17">
        <f t="shared" si="27"/>
        <v>1260</v>
      </c>
      <c r="I23" s="15">
        <f>'[3]28'!J25</f>
        <v>320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275.5</v>
      </c>
      <c r="N23" s="16">
        <f>'[3]28'!O25</f>
        <v>0</v>
      </c>
      <c r="O23" s="17">
        <f t="shared" si="28"/>
        <v>595.5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275.5</v>
      </c>
      <c r="V23" s="16">
        <f t="shared" si="29"/>
        <v>0</v>
      </c>
      <c r="W23" s="17">
        <f t="shared" si="30"/>
        <v>595.5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18</v>
      </c>
      <c r="AL23" s="8">
        <f t="shared" si="31"/>
        <v>270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275.5</v>
      </c>
      <c r="AQ23" s="8">
        <f t="shared" si="31"/>
        <v>0</v>
      </c>
      <c r="AR23" s="8">
        <f t="shared" si="18"/>
        <v>545.5</v>
      </c>
      <c r="AT23" s="8">
        <v>32</v>
      </c>
      <c r="AU23" s="8">
        <v>32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18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18</v>
      </c>
      <c r="BP23" s="182">
        <f t="shared" si="25"/>
        <v>0</v>
      </c>
      <c r="BQ23" s="182">
        <f t="shared" si="26"/>
        <v>14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940</v>
      </c>
      <c r="G24" s="16">
        <f>'[3]28'!G26</f>
        <v>0</v>
      </c>
      <c r="H24" s="17">
        <f t="shared" si="27"/>
        <v>1260</v>
      </c>
      <c r="I24" s="15">
        <f>'[3]28'!J26</f>
        <v>320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275.5</v>
      </c>
      <c r="N24" s="16">
        <f>'[3]28'!O26</f>
        <v>0</v>
      </c>
      <c r="O24" s="17">
        <f t="shared" si="28"/>
        <v>595.5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275.5</v>
      </c>
      <c r="V24" s="16">
        <f t="shared" si="29"/>
        <v>0</v>
      </c>
      <c r="W24" s="17">
        <f t="shared" si="30"/>
        <v>595.5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18</v>
      </c>
      <c r="AL24" s="8">
        <f t="shared" si="31"/>
        <v>270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275.5</v>
      </c>
      <c r="AQ24" s="8">
        <f t="shared" si="31"/>
        <v>0</v>
      </c>
      <c r="AR24" s="8">
        <f t="shared" si="18"/>
        <v>545.5</v>
      </c>
      <c r="AT24" s="8">
        <v>32</v>
      </c>
      <c r="AU24" s="8">
        <v>32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18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18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18</v>
      </c>
      <c r="BP24" s="182">
        <f t="shared" si="25"/>
        <v>0</v>
      </c>
      <c r="BQ24" s="182">
        <f t="shared" si="26"/>
        <v>14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940</v>
      </c>
      <c r="G25" s="16">
        <f>'[3]28'!G27</f>
        <v>0</v>
      </c>
      <c r="H25" s="17">
        <f t="shared" si="27"/>
        <v>1260</v>
      </c>
      <c r="I25" s="15">
        <f>'[3]28'!J27</f>
        <v>320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275.5</v>
      </c>
      <c r="N25" s="16">
        <f>'[3]28'!O27</f>
        <v>0</v>
      </c>
      <c r="O25" s="17">
        <f t="shared" si="28"/>
        <v>595.5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275.5</v>
      </c>
      <c r="V25" s="16">
        <f t="shared" si="29"/>
        <v>0</v>
      </c>
      <c r="W25" s="17">
        <f t="shared" si="30"/>
        <v>595.5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14</v>
      </c>
      <c r="AL25" s="8">
        <f t="shared" si="31"/>
        <v>274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275.5</v>
      </c>
      <c r="AQ25" s="8">
        <f t="shared" si="31"/>
        <v>0</v>
      </c>
      <c r="AR25" s="8">
        <f t="shared" si="18"/>
        <v>549.5</v>
      </c>
      <c r="AT25" s="8">
        <v>32</v>
      </c>
      <c r="AU25" s="8">
        <v>32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14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14</v>
      </c>
      <c r="BP25" s="182">
        <f t="shared" si="25"/>
        <v>0</v>
      </c>
      <c r="BQ25" s="182">
        <f t="shared" si="26"/>
        <v>18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940</v>
      </c>
      <c r="G26" s="16">
        <f>'[3]28'!G28</f>
        <v>0</v>
      </c>
      <c r="H26" s="17">
        <f t="shared" si="27"/>
        <v>1260</v>
      </c>
      <c r="I26" s="15">
        <f>'[3]28'!J28</f>
        <v>320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275.5</v>
      </c>
      <c r="N26" s="16">
        <f>'[3]28'!O28</f>
        <v>0</v>
      </c>
      <c r="O26" s="17">
        <f t="shared" si="28"/>
        <v>595.5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275.5</v>
      </c>
      <c r="V26" s="16">
        <f t="shared" si="29"/>
        <v>0</v>
      </c>
      <c r="W26" s="17">
        <f t="shared" si="30"/>
        <v>595.5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</v>
      </c>
      <c r="AL26" s="8">
        <f t="shared" si="31"/>
        <v>266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275.5</v>
      </c>
      <c r="AQ26" s="8">
        <f t="shared" si="31"/>
        <v>0</v>
      </c>
      <c r="AR26" s="8">
        <f t="shared" si="18"/>
        <v>541.5</v>
      </c>
      <c r="AT26" s="8">
        <v>32</v>
      </c>
      <c r="AU26" s="8">
        <v>32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22</v>
      </c>
      <c r="BP26" s="182">
        <f t="shared" si="25"/>
        <v>0</v>
      </c>
      <c r="BQ26" s="182">
        <f t="shared" si="26"/>
        <v>10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940</v>
      </c>
      <c r="G27" s="16">
        <f>'[3]28'!G29</f>
        <v>0</v>
      </c>
      <c r="H27" s="17">
        <f t="shared" si="27"/>
        <v>1260</v>
      </c>
      <c r="I27" s="15">
        <f>'[3]28'!J29</f>
        <v>320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275.5</v>
      </c>
      <c r="N27" s="16">
        <f>'[3]28'!O29</f>
        <v>0</v>
      </c>
      <c r="O27" s="17">
        <f t="shared" si="28"/>
        <v>595.5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275.5</v>
      </c>
      <c r="V27" s="16">
        <f t="shared" si="29"/>
        <v>0</v>
      </c>
      <c r="W27" s="17">
        <f t="shared" si="30"/>
        <v>595.5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18</v>
      </c>
      <c r="AL27" s="8">
        <f t="shared" si="31"/>
        <v>270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275.5</v>
      </c>
      <c r="AQ27" s="8">
        <f t="shared" si="31"/>
        <v>0</v>
      </c>
      <c r="AR27" s="8">
        <f t="shared" si="18"/>
        <v>545.5</v>
      </c>
      <c r="AT27" s="8">
        <v>32</v>
      </c>
      <c r="AU27" s="8">
        <v>32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18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18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18</v>
      </c>
      <c r="BP27" s="182">
        <f t="shared" si="25"/>
        <v>0</v>
      </c>
      <c r="BQ27" s="182">
        <f t="shared" si="26"/>
        <v>14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940</v>
      </c>
      <c r="G28" s="16">
        <f>'[3]28'!G30</f>
        <v>0</v>
      </c>
      <c r="H28" s="17">
        <f t="shared" si="27"/>
        <v>1260</v>
      </c>
      <c r="I28" s="15">
        <f>'[3]28'!J30</f>
        <v>320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280</v>
      </c>
      <c r="N28" s="16">
        <f>'[3]28'!O30</f>
        <v>0</v>
      </c>
      <c r="O28" s="17">
        <f t="shared" si="28"/>
        <v>600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280</v>
      </c>
      <c r="V28" s="16">
        <f t="shared" si="29"/>
        <v>0</v>
      </c>
      <c r="W28" s="17">
        <f t="shared" si="30"/>
        <v>600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18</v>
      </c>
      <c r="AL28" s="8">
        <f t="shared" si="31"/>
        <v>270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280</v>
      </c>
      <c r="AQ28" s="8">
        <f t="shared" si="31"/>
        <v>0</v>
      </c>
      <c r="AR28" s="8">
        <f t="shared" si="18"/>
        <v>550</v>
      </c>
      <c r="AT28" s="8">
        <v>32</v>
      </c>
      <c r="AU28" s="8">
        <v>32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18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18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18</v>
      </c>
      <c r="BP28" s="182">
        <f t="shared" si="25"/>
        <v>0</v>
      </c>
      <c r="BQ28" s="182">
        <f t="shared" si="26"/>
        <v>14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940</v>
      </c>
      <c r="G29" s="16">
        <f>'[3]28'!G31</f>
        <v>0</v>
      </c>
      <c r="H29" s="17">
        <f t="shared" si="27"/>
        <v>1260</v>
      </c>
      <c r="I29" s="15">
        <f>'[3]28'!J31</f>
        <v>320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280</v>
      </c>
      <c r="N29" s="16">
        <f>'[3]28'!O31</f>
        <v>0</v>
      </c>
      <c r="O29" s="17">
        <f t="shared" si="28"/>
        <v>600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280</v>
      </c>
      <c r="V29" s="16">
        <f t="shared" si="29"/>
        <v>0</v>
      </c>
      <c r="W29" s="17">
        <f t="shared" si="30"/>
        <v>600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18</v>
      </c>
      <c r="AL29" s="8">
        <f t="shared" si="31"/>
        <v>270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280</v>
      </c>
      <c r="AQ29" s="8">
        <f t="shared" si="31"/>
        <v>0</v>
      </c>
      <c r="AR29" s="8">
        <f t="shared" si="18"/>
        <v>550</v>
      </c>
      <c r="AT29" s="8">
        <v>32</v>
      </c>
      <c r="AU29" s="8">
        <v>32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18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18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18</v>
      </c>
      <c r="BP29" s="182">
        <f t="shared" si="25"/>
        <v>0</v>
      </c>
      <c r="BQ29" s="182">
        <f t="shared" si="26"/>
        <v>14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940</v>
      </c>
      <c r="G30" s="16">
        <f>'[3]28'!G32</f>
        <v>0</v>
      </c>
      <c r="H30" s="17">
        <f t="shared" si="27"/>
        <v>1260</v>
      </c>
      <c r="I30" s="15">
        <f>'[3]28'!J32</f>
        <v>320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275.5</v>
      </c>
      <c r="N30" s="16">
        <f>'[3]28'!O32</f>
        <v>0</v>
      </c>
      <c r="O30" s="17">
        <f t="shared" si="28"/>
        <v>595.5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275.5</v>
      </c>
      <c r="V30" s="16">
        <f t="shared" si="29"/>
        <v>0</v>
      </c>
      <c r="W30" s="17">
        <f t="shared" si="30"/>
        <v>595.5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28.6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28.6</v>
      </c>
      <c r="AL30" s="8">
        <f t="shared" si="31"/>
        <v>259.39999999999998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275.5</v>
      </c>
      <c r="AQ30" s="8">
        <f t="shared" si="31"/>
        <v>0</v>
      </c>
      <c r="AR30" s="8">
        <f t="shared" si="18"/>
        <v>534.9</v>
      </c>
      <c r="AT30" s="8">
        <v>32</v>
      </c>
      <c r="AU30" s="8">
        <v>32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28.6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28.6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28.6</v>
      </c>
      <c r="BP30" s="182">
        <f t="shared" si="25"/>
        <v>0</v>
      </c>
      <c r="BQ30" s="182">
        <f t="shared" si="26"/>
        <v>3.3999999999999986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940</v>
      </c>
      <c r="G31" s="16">
        <f>'[3]28'!G33</f>
        <v>0</v>
      </c>
      <c r="H31" s="17">
        <f t="shared" si="27"/>
        <v>1260</v>
      </c>
      <c r="I31" s="15">
        <f>'[3]28'!J33</f>
        <v>320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275.5</v>
      </c>
      <c r="N31" s="16">
        <f>'[3]28'!O33</f>
        <v>0</v>
      </c>
      <c r="O31" s="17">
        <f t="shared" si="28"/>
        <v>595.5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275.5</v>
      </c>
      <c r="V31" s="16">
        <f t="shared" si="29"/>
        <v>0</v>
      </c>
      <c r="W31" s="17">
        <f t="shared" si="30"/>
        <v>595.5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27.62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27.62</v>
      </c>
      <c r="AL31" s="8">
        <f t="shared" si="31"/>
        <v>260.38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275.5</v>
      </c>
      <c r="AQ31" s="8">
        <f t="shared" si="31"/>
        <v>0</v>
      </c>
      <c r="AR31" s="8">
        <f t="shared" si="18"/>
        <v>535.88</v>
      </c>
      <c r="AT31" s="8">
        <v>32</v>
      </c>
      <c r="AU31" s="8">
        <v>32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27.62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27.62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27.62</v>
      </c>
      <c r="BP31" s="182">
        <f t="shared" si="25"/>
        <v>0</v>
      </c>
      <c r="BQ31" s="182">
        <f t="shared" si="26"/>
        <v>4.379999999999999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940</v>
      </c>
      <c r="G32" s="16">
        <f>'[3]28'!G34</f>
        <v>0</v>
      </c>
      <c r="H32" s="17">
        <f t="shared" si="27"/>
        <v>1260</v>
      </c>
      <c r="I32" s="15">
        <f>'[3]28'!J34</f>
        <v>320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223</v>
      </c>
      <c r="N32" s="16">
        <f>'[3]28'!O34</f>
        <v>0</v>
      </c>
      <c r="O32" s="17">
        <f t="shared" si="28"/>
        <v>543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223</v>
      </c>
      <c r="V32" s="16">
        <f t="shared" si="29"/>
        <v>0</v>
      </c>
      <c r="W32" s="17">
        <f t="shared" si="30"/>
        <v>543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29.57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29.57</v>
      </c>
      <c r="AL32" s="8">
        <f t="shared" si="31"/>
        <v>258.43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223</v>
      </c>
      <c r="AQ32" s="8">
        <f t="shared" si="31"/>
        <v>0</v>
      </c>
      <c r="AR32" s="8">
        <f t="shared" si="18"/>
        <v>481.43</v>
      </c>
      <c r="AT32" s="8">
        <v>32</v>
      </c>
      <c r="AU32" s="8">
        <v>32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29.57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29.57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29.57</v>
      </c>
      <c r="BP32" s="182">
        <f t="shared" si="25"/>
        <v>0</v>
      </c>
      <c r="BQ32" s="182">
        <f t="shared" si="26"/>
        <v>2.4299999999999997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940</v>
      </c>
      <c r="G33" s="16">
        <f>'[3]28'!G35</f>
        <v>0</v>
      </c>
      <c r="H33" s="17">
        <f t="shared" si="27"/>
        <v>1260</v>
      </c>
      <c r="I33" s="15">
        <f>'[3]28'!J35</f>
        <v>320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223</v>
      </c>
      <c r="N33" s="16">
        <f>'[3]28'!O35</f>
        <v>0</v>
      </c>
      <c r="O33" s="17">
        <f t="shared" si="28"/>
        <v>543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223</v>
      </c>
      <c r="V33" s="16">
        <f t="shared" si="29"/>
        <v>0</v>
      </c>
      <c r="W33" s="17">
        <f t="shared" si="30"/>
        <v>543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28.6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28.6</v>
      </c>
      <c r="AL33" s="8">
        <f t="shared" si="31"/>
        <v>259.39999999999998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223</v>
      </c>
      <c r="AQ33" s="8">
        <f t="shared" si="31"/>
        <v>0</v>
      </c>
      <c r="AR33" s="8">
        <f t="shared" si="18"/>
        <v>482.4</v>
      </c>
      <c r="AT33" s="8">
        <v>32</v>
      </c>
      <c r="AU33" s="8">
        <v>32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28.6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28.6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28.6</v>
      </c>
      <c r="BP33" s="182">
        <f t="shared" si="25"/>
        <v>0</v>
      </c>
      <c r="BQ33" s="182">
        <f t="shared" si="26"/>
        <v>3.3999999999999986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940</v>
      </c>
      <c r="G34" s="16">
        <f>'[3]28'!G36</f>
        <v>0</v>
      </c>
      <c r="H34" s="17">
        <f t="shared" si="27"/>
        <v>1260</v>
      </c>
      <c r="I34" s="15">
        <f>'[3]28'!J36</f>
        <v>320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223</v>
      </c>
      <c r="N34" s="16">
        <f>'[3]28'!O36</f>
        <v>0</v>
      </c>
      <c r="O34" s="17">
        <f t="shared" si="28"/>
        <v>543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223</v>
      </c>
      <c r="V34" s="16">
        <f t="shared" si="29"/>
        <v>0</v>
      </c>
      <c r="W34" s="17">
        <f t="shared" si="30"/>
        <v>543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28.35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28.35</v>
      </c>
      <c r="AL34" s="8">
        <f t="shared" si="31"/>
        <v>259.64999999999998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223</v>
      </c>
      <c r="AQ34" s="8">
        <f t="shared" si="31"/>
        <v>0</v>
      </c>
      <c r="AR34" s="8">
        <f t="shared" si="18"/>
        <v>482.65</v>
      </c>
      <c r="AT34" s="8">
        <v>32</v>
      </c>
      <c r="AU34" s="8">
        <v>32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28.35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28.35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28.35</v>
      </c>
      <c r="BP34" s="182">
        <f t="shared" si="25"/>
        <v>0</v>
      </c>
      <c r="BQ34" s="182">
        <f t="shared" si="26"/>
        <v>3.6499999999999986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940</v>
      </c>
      <c r="G35" s="16">
        <f>'[3]28'!G37</f>
        <v>0</v>
      </c>
      <c r="H35" s="17">
        <f t="shared" si="27"/>
        <v>1260</v>
      </c>
      <c r="I35" s="15">
        <f>'[3]28'!J37</f>
        <v>320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223</v>
      </c>
      <c r="N35" s="16">
        <f>'[3]28'!O37</f>
        <v>0</v>
      </c>
      <c r="O35" s="17">
        <f t="shared" si="28"/>
        <v>543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223</v>
      </c>
      <c r="V35" s="16">
        <f t="shared" si="29"/>
        <v>0</v>
      </c>
      <c r="W35" s="17">
        <f t="shared" si="30"/>
        <v>543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28.11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28.11</v>
      </c>
      <c r="AL35" s="8">
        <f t="shared" si="31"/>
        <v>259.89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223</v>
      </c>
      <c r="AQ35" s="8">
        <f t="shared" si="31"/>
        <v>0</v>
      </c>
      <c r="AR35" s="8">
        <f t="shared" si="18"/>
        <v>482.89</v>
      </c>
      <c r="AT35" s="8">
        <v>32</v>
      </c>
      <c r="AU35" s="8">
        <v>28.11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28.11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28.11</v>
      </c>
      <c r="BL35" s="8">
        <f t="shared" si="21"/>
        <v>32</v>
      </c>
      <c r="BM35" s="8">
        <f t="shared" si="22"/>
        <v>28.11</v>
      </c>
      <c r="BN35" s="8">
        <f t="shared" si="23"/>
        <v>32</v>
      </c>
      <c r="BO35" s="8">
        <f t="shared" si="24"/>
        <v>28.11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940</v>
      </c>
      <c r="G36" s="16">
        <f>'[3]28'!G38</f>
        <v>0</v>
      </c>
      <c r="H36" s="17">
        <f t="shared" si="27"/>
        <v>1260</v>
      </c>
      <c r="I36" s="15">
        <f>'[3]28'!J38</f>
        <v>320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223</v>
      </c>
      <c r="N36" s="16">
        <f>'[3]28'!O38</f>
        <v>0</v>
      </c>
      <c r="O36" s="17">
        <f t="shared" si="28"/>
        <v>543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223</v>
      </c>
      <c r="V36" s="16">
        <f t="shared" si="29"/>
        <v>0</v>
      </c>
      <c r="W36" s="17">
        <f t="shared" si="30"/>
        <v>543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27.62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27.62</v>
      </c>
      <c r="AL36" s="8">
        <f t="shared" si="31"/>
        <v>260.38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223</v>
      </c>
      <c r="AQ36" s="8">
        <f t="shared" si="31"/>
        <v>0</v>
      </c>
      <c r="AR36" s="8">
        <f t="shared" si="18"/>
        <v>483.38</v>
      </c>
      <c r="AT36" s="8">
        <v>32</v>
      </c>
      <c r="AU36" s="8">
        <v>27.62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27.62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27.62</v>
      </c>
      <c r="BL36" s="8">
        <f t="shared" si="21"/>
        <v>32</v>
      </c>
      <c r="BM36" s="8">
        <f t="shared" si="22"/>
        <v>27.62</v>
      </c>
      <c r="BN36" s="8">
        <f t="shared" si="23"/>
        <v>32</v>
      </c>
      <c r="BO36" s="8">
        <f t="shared" si="24"/>
        <v>27.62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940</v>
      </c>
      <c r="G37" s="16">
        <f>'[3]28'!G39</f>
        <v>0</v>
      </c>
      <c r="H37" s="17">
        <f t="shared" si="27"/>
        <v>1260</v>
      </c>
      <c r="I37" s="15">
        <f>'[3]28'!J39</f>
        <v>320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223</v>
      </c>
      <c r="N37" s="16">
        <f>'[3]28'!O39</f>
        <v>0</v>
      </c>
      <c r="O37" s="17">
        <f t="shared" si="28"/>
        <v>543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223</v>
      </c>
      <c r="V37" s="16">
        <f t="shared" si="29"/>
        <v>0</v>
      </c>
      <c r="W37" s="17">
        <f t="shared" si="30"/>
        <v>543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25.92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25.92</v>
      </c>
      <c r="AL37" s="8">
        <f t="shared" si="31"/>
        <v>262.08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223</v>
      </c>
      <c r="AQ37" s="8">
        <f t="shared" si="31"/>
        <v>0</v>
      </c>
      <c r="AR37" s="8">
        <f t="shared" si="18"/>
        <v>485.08</v>
      </c>
      <c r="AT37" s="8">
        <v>32</v>
      </c>
      <c r="AU37" s="8">
        <v>25.92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25.92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25.92</v>
      </c>
      <c r="BL37" s="8">
        <f t="shared" si="21"/>
        <v>32</v>
      </c>
      <c r="BM37" s="8">
        <f t="shared" si="22"/>
        <v>25.92</v>
      </c>
      <c r="BN37" s="8">
        <f t="shared" si="23"/>
        <v>32</v>
      </c>
      <c r="BO37" s="8">
        <f t="shared" si="24"/>
        <v>25.92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940</v>
      </c>
      <c r="G38" s="16">
        <f>'[3]28'!G40</f>
        <v>0</v>
      </c>
      <c r="H38" s="17">
        <f t="shared" si="27"/>
        <v>1260</v>
      </c>
      <c r="I38" s="15">
        <f>'[3]28'!J40</f>
        <v>320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223</v>
      </c>
      <c r="N38" s="16">
        <f>'[3]28'!O40</f>
        <v>0</v>
      </c>
      <c r="O38" s="17">
        <f t="shared" si="28"/>
        <v>543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223</v>
      </c>
      <c r="V38" s="16">
        <f t="shared" si="29"/>
        <v>0</v>
      </c>
      <c r="W38" s="17">
        <f t="shared" si="30"/>
        <v>543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27.14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27.14</v>
      </c>
      <c r="AL38" s="8">
        <f t="shared" si="31"/>
        <v>260.86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223</v>
      </c>
      <c r="AQ38" s="8">
        <f t="shared" si="31"/>
        <v>0</v>
      </c>
      <c r="AR38" s="8">
        <f t="shared" si="18"/>
        <v>483.86</v>
      </c>
      <c r="AT38" s="8">
        <v>32</v>
      </c>
      <c r="AU38" s="8">
        <v>27.14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27.14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27.14</v>
      </c>
      <c r="BL38" s="8">
        <f t="shared" si="21"/>
        <v>32</v>
      </c>
      <c r="BM38" s="8">
        <f t="shared" si="22"/>
        <v>27.14</v>
      </c>
      <c r="BN38" s="8">
        <f t="shared" si="23"/>
        <v>32</v>
      </c>
      <c r="BO38" s="8">
        <f t="shared" si="24"/>
        <v>27.14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940</v>
      </c>
      <c r="G39" s="16">
        <f>'[3]28'!G41</f>
        <v>0</v>
      </c>
      <c r="H39" s="17">
        <f t="shared" si="27"/>
        <v>1260</v>
      </c>
      <c r="I39" s="15">
        <f>'[3]28'!J41</f>
        <v>320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223</v>
      </c>
      <c r="N39" s="16">
        <f>'[3]28'!O41</f>
        <v>0</v>
      </c>
      <c r="O39" s="17">
        <f t="shared" si="28"/>
        <v>543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223</v>
      </c>
      <c r="V39" s="16">
        <f t="shared" si="29"/>
        <v>0</v>
      </c>
      <c r="W39" s="17">
        <f t="shared" si="30"/>
        <v>543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28.35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28.35</v>
      </c>
      <c r="AL39" s="8">
        <f t="shared" si="31"/>
        <v>259.64999999999998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223</v>
      </c>
      <c r="AQ39" s="8">
        <f t="shared" si="31"/>
        <v>0</v>
      </c>
      <c r="AR39" s="8">
        <f t="shared" si="18"/>
        <v>482.65</v>
      </c>
      <c r="AT39" s="8">
        <v>32</v>
      </c>
      <c r="AU39" s="8">
        <v>32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28.35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28.35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28.35</v>
      </c>
      <c r="BP39" s="182">
        <f t="shared" si="25"/>
        <v>0</v>
      </c>
      <c r="BQ39" s="182">
        <f t="shared" si="26"/>
        <v>3.6499999999999986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940</v>
      </c>
      <c r="G40" s="16">
        <f>'[3]28'!G42</f>
        <v>0</v>
      </c>
      <c r="H40" s="17">
        <f t="shared" si="27"/>
        <v>1260</v>
      </c>
      <c r="I40" s="15">
        <f>'[3]28'!J42</f>
        <v>320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223</v>
      </c>
      <c r="N40" s="16">
        <f>'[3]28'!O42</f>
        <v>0</v>
      </c>
      <c r="O40" s="17">
        <f t="shared" si="28"/>
        <v>543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223</v>
      </c>
      <c r="V40" s="16">
        <f t="shared" si="29"/>
        <v>0</v>
      </c>
      <c r="W40" s="17">
        <f t="shared" si="30"/>
        <v>543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27.87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27.87</v>
      </c>
      <c r="AL40" s="8">
        <f t="shared" si="31"/>
        <v>260.13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223</v>
      </c>
      <c r="AQ40" s="8">
        <f t="shared" si="31"/>
        <v>0</v>
      </c>
      <c r="AR40" s="8">
        <f t="shared" si="18"/>
        <v>483.13</v>
      </c>
      <c r="AT40" s="8">
        <v>32</v>
      </c>
      <c r="AU40" s="8">
        <v>32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27.87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27.87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27.87</v>
      </c>
      <c r="BP40" s="182">
        <f t="shared" si="25"/>
        <v>0</v>
      </c>
      <c r="BQ40" s="182">
        <f t="shared" si="26"/>
        <v>4.129999999999999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940</v>
      </c>
      <c r="G41" s="16">
        <f>'[3]28'!G43</f>
        <v>0</v>
      </c>
      <c r="H41" s="17">
        <f t="shared" si="27"/>
        <v>1260</v>
      </c>
      <c r="I41" s="15">
        <f>'[3]28'!J43</f>
        <v>320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223</v>
      </c>
      <c r="N41" s="16">
        <f>'[3]28'!O43</f>
        <v>0</v>
      </c>
      <c r="O41" s="17">
        <f t="shared" si="28"/>
        <v>543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223</v>
      </c>
      <c r="V41" s="16">
        <f t="shared" si="29"/>
        <v>0</v>
      </c>
      <c r="W41" s="17">
        <f t="shared" si="30"/>
        <v>543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223</v>
      </c>
      <c r="AQ41" s="8">
        <f t="shared" si="31"/>
        <v>0</v>
      </c>
      <c r="AR41" s="8">
        <f t="shared" si="18"/>
        <v>479</v>
      </c>
      <c r="AT41" s="8">
        <v>32</v>
      </c>
      <c r="AU41" s="8">
        <v>32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940</v>
      </c>
      <c r="G42" s="16">
        <f>'[3]28'!G44</f>
        <v>0</v>
      </c>
      <c r="H42" s="17">
        <f t="shared" si="27"/>
        <v>1260</v>
      </c>
      <c r="I42" s="15">
        <f>'[3]28'!J44</f>
        <v>320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223</v>
      </c>
      <c r="N42" s="16">
        <f>'[3]28'!O44</f>
        <v>0</v>
      </c>
      <c r="O42" s="17">
        <f t="shared" si="28"/>
        <v>543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223</v>
      </c>
      <c r="V42" s="16">
        <f t="shared" si="29"/>
        <v>0</v>
      </c>
      <c r="W42" s="17">
        <f t="shared" si="30"/>
        <v>543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223</v>
      </c>
      <c r="AQ42" s="8">
        <f t="shared" si="31"/>
        <v>0</v>
      </c>
      <c r="AR42" s="8">
        <f t="shared" si="18"/>
        <v>479</v>
      </c>
      <c r="AT42" s="8">
        <v>32</v>
      </c>
      <c r="AU42" s="8">
        <v>32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940</v>
      </c>
      <c r="G43" s="16">
        <f>'[3]28'!G45</f>
        <v>0</v>
      </c>
      <c r="H43" s="17">
        <f t="shared" si="27"/>
        <v>1260</v>
      </c>
      <c r="I43" s="15">
        <f>'[3]28'!J45</f>
        <v>320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223</v>
      </c>
      <c r="N43" s="16">
        <f>'[3]28'!O45</f>
        <v>0</v>
      </c>
      <c r="O43" s="17">
        <f t="shared" si="28"/>
        <v>543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223</v>
      </c>
      <c r="V43" s="16">
        <f t="shared" si="29"/>
        <v>0</v>
      </c>
      <c r="W43" s="17">
        <f t="shared" si="30"/>
        <v>543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223</v>
      </c>
      <c r="AQ43" s="8">
        <f t="shared" si="31"/>
        <v>0</v>
      </c>
      <c r="AR43" s="8">
        <f t="shared" si="18"/>
        <v>479</v>
      </c>
      <c r="AT43" s="8">
        <v>32</v>
      </c>
      <c r="AU43" s="8">
        <v>32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940</v>
      </c>
      <c r="G44" s="16">
        <f>'[3]28'!G46</f>
        <v>0</v>
      </c>
      <c r="H44" s="17">
        <f t="shared" si="27"/>
        <v>1260</v>
      </c>
      <c r="I44" s="15">
        <f>'[3]28'!J46</f>
        <v>320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223</v>
      </c>
      <c r="N44" s="16">
        <f>'[3]28'!O46</f>
        <v>0</v>
      </c>
      <c r="O44" s="17">
        <f t="shared" si="28"/>
        <v>543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223</v>
      </c>
      <c r="V44" s="16">
        <f t="shared" si="29"/>
        <v>0</v>
      </c>
      <c r="W44" s="17">
        <f t="shared" si="30"/>
        <v>543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223</v>
      </c>
      <c r="AQ44" s="8">
        <f t="shared" si="31"/>
        <v>0</v>
      </c>
      <c r="AR44" s="8">
        <f t="shared" si="18"/>
        <v>479</v>
      </c>
      <c r="AT44" s="8">
        <v>32</v>
      </c>
      <c r="AU44" s="8">
        <v>32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940</v>
      </c>
      <c r="G45" s="16">
        <f>'[3]28'!G47</f>
        <v>0</v>
      </c>
      <c r="H45" s="17">
        <f t="shared" si="27"/>
        <v>1260</v>
      </c>
      <c r="I45" s="15">
        <f>'[3]28'!J47</f>
        <v>320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223</v>
      </c>
      <c r="N45" s="16">
        <f>'[3]28'!O47</f>
        <v>0</v>
      </c>
      <c r="O45" s="17">
        <f t="shared" si="28"/>
        <v>543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223</v>
      </c>
      <c r="V45" s="16">
        <f t="shared" si="29"/>
        <v>0</v>
      </c>
      <c r="W45" s="17">
        <f t="shared" si="30"/>
        <v>543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223</v>
      </c>
      <c r="AQ45" s="8">
        <f t="shared" si="31"/>
        <v>0</v>
      </c>
      <c r="AR45" s="8">
        <f t="shared" si="18"/>
        <v>479</v>
      </c>
      <c r="AT45" s="8">
        <v>32</v>
      </c>
      <c r="AU45" s="8">
        <v>32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940</v>
      </c>
      <c r="G46" s="16">
        <f>'[3]28'!G48</f>
        <v>0</v>
      </c>
      <c r="H46" s="17">
        <f t="shared" si="27"/>
        <v>1260</v>
      </c>
      <c r="I46" s="15">
        <f>'[3]28'!J48</f>
        <v>320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223</v>
      </c>
      <c r="N46" s="16">
        <f>'[3]28'!O48</f>
        <v>0</v>
      </c>
      <c r="O46" s="17">
        <f t="shared" si="28"/>
        <v>543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223</v>
      </c>
      <c r="V46" s="16">
        <f t="shared" si="29"/>
        <v>0</v>
      </c>
      <c r="W46" s="17">
        <f t="shared" si="30"/>
        <v>543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223</v>
      </c>
      <c r="AQ46" s="8">
        <f t="shared" si="31"/>
        <v>0</v>
      </c>
      <c r="AR46" s="8">
        <f t="shared" si="18"/>
        <v>479</v>
      </c>
      <c r="AT46" s="8">
        <v>32</v>
      </c>
      <c r="AU46" s="8">
        <v>32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940</v>
      </c>
      <c r="G47" s="16">
        <f>'[3]28'!G49</f>
        <v>0</v>
      </c>
      <c r="H47" s="17">
        <f t="shared" si="27"/>
        <v>1260</v>
      </c>
      <c r="I47" s="15">
        <f>'[3]28'!J49</f>
        <v>320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223</v>
      </c>
      <c r="N47" s="16">
        <f>'[3]28'!O49</f>
        <v>0</v>
      </c>
      <c r="O47" s="17">
        <f t="shared" si="28"/>
        <v>543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223</v>
      </c>
      <c r="V47" s="16">
        <f t="shared" si="29"/>
        <v>0</v>
      </c>
      <c r="W47" s="17">
        <f t="shared" si="30"/>
        <v>543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223</v>
      </c>
      <c r="AQ47" s="8">
        <f t="shared" si="31"/>
        <v>0</v>
      </c>
      <c r="AR47" s="8">
        <f t="shared" si="18"/>
        <v>479</v>
      </c>
      <c r="AT47" s="8">
        <v>32</v>
      </c>
      <c r="AU47" s="8">
        <v>32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940</v>
      </c>
      <c r="G48" s="16">
        <f>'[3]28'!G50</f>
        <v>0</v>
      </c>
      <c r="H48" s="17">
        <f t="shared" si="27"/>
        <v>1260</v>
      </c>
      <c r="I48" s="15">
        <f>'[3]28'!J50</f>
        <v>320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223</v>
      </c>
      <c r="N48" s="16">
        <f>'[3]28'!O50</f>
        <v>0</v>
      </c>
      <c r="O48" s="17">
        <f t="shared" si="28"/>
        <v>543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223</v>
      </c>
      <c r="V48" s="16">
        <f t="shared" si="29"/>
        <v>0</v>
      </c>
      <c r="W48" s="17">
        <f t="shared" si="30"/>
        <v>543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223</v>
      </c>
      <c r="AQ48" s="8">
        <f t="shared" si="31"/>
        <v>0</v>
      </c>
      <c r="AR48" s="8">
        <f t="shared" si="18"/>
        <v>479</v>
      </c>
      <c r="AT48" s="8">
        <v>32</v>
      </c>
      <c r="AU48" s="8">
        <v>32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940</v>
      </c>
      <c r="G49" s="16">
        <f>'[3]28'!G51</f>
        <v>0</v>
      </c>
      <c r="H49" s="17">
        <f t="shared" si="27"/>
        <v>1260</v>
      </c>
      <c r="I49" s="15">
        <f>'[3]28'!J51</f>
        <v>320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223</v>
      </c>
      <c r="N49" s="16">
        <f>'[3]28'!O51</f>
        <v>0</v>
      </c>
      <c r="O49" s="17">
        <f t="shared" si="28"/>
        <v>543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223</v>
      </c>
      <c r="V49" s="16">
        <f t="shared" si="29"/>
        <v>0</v>
      </c>
      <c r="W49" s="17">
        <f t="shared" si="30"/>
        <v>543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223</v>
      </c>
      <c r="AQ49" s="8">
        <f t="shared" si="31"/>
        <v>0</v>
      </c>
      <c r="AR49" s="8">
        <f t="shared" si="18"/>
        <v>479</v>
      </c>
      <c r="AT49" s="8">
        <v>32</v>
      </c>
      <c r="AU49" s="8">
        <v>32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940</v>
      </c>
      <c r="G50" s="16">
        <f>'[3]28'!G52</f>
        <v>0</v>
      </c>
      <c r="H50" s="17">
        <f t="shared" si="27"/>
        <v>1260</v>
      </c>
      <c r="I50" s="15">
        <f>'[3]28'!J52</f>
        <v>320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223</v>
      </c>
      <c r="N50" s="16">
        <f>'[3]28'!O52</f>
        <v>0</v>
      </c>
      <c r="O50" s="17">
        <f t="shared" si="28"/>
        <v>543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223</v>
      </c>
      <c r="V50" s="16">
        <f t="shared" si="29"/>
        <v>0</v>
      </c>
      <c r="W50" s="17">
        <f t="shared" si="30"/>
        <v>543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223</v>
      </c>
      <c r="AQ50" s="8">
        <f t="shared" si="31"/>
        <v>0</v>
      </c>
      <c r="AR50" s="8">
        <f t="shared" si="18"/>
        <v>479</v>
      </c>
      <c r="AT50" s="8">
        <v>32</v>
      </c>
      <c r="AU50" s="8">
        <v>32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920</v>
      </c>
      <c r="G51" s="16">
        <f>'[3]28'!G53</f>
        <v>0</v>
      </c>
      <c r="H51" s="17">
        <f t="shared" si="27"/>
        <v>1240</v>
      </c>
      <c r="I51" s="15">
        <f>'[3]28'!J53</f>
        <v>320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183</v>
      </c>
      <c r="N51" s="16">
        <f>'[3]28'!O53</f>
        <v>0</v>
      </c>
      <c r="O51" s="17">
        <f t="shared" si="28"/>
        <v>503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183</v>
      </c>
      <c r="V51" s="16">
        <f t="shared" si="29"/>
        <v>0</v>
      </c>
      <c r="W51" s="17">
        <f t="shared" si="30"/>
        <v>503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183</v>
      </c>
      <c r="AQ51" s="8">
        <f t="shared" si="31"/>
        <v>0</v>
      </c>
      <c r="AR51" s="8">
        <f t="shared" si="18"/>
        <v>439</v>
      </c>
      <c r="AT51" s="8">
        <v>32</v>
      </c>
      <c r="AU51" s="8">
        <v>32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920</v>
      </c>
      <c r="G52" s="16">
        <f>'[3]28'!G54</f>
        <v>0</v>
      </c>
      <c r="H52" s="17">
        <f t="shared" si="27"/>
        <v>1240</v>
      </c>
      <c r="I52" s="15">
        <f>'[3]28'!J54</f>
        <v>320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193</v>
      </c>
      <c r="N52" s="16">
        <f>'[3]28'!O54</f>
        <v>0</v>
      </c>
      <c r="O52" s="17">
        <f t="shared" si="28"/>
        <v>513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193</v>
      </c>
      <c r="V52" s="16">
        <f t="shared" si="29"/>
        <v>0</v>
      </c>
      <c r="W52" s="17">
        <f t="shared" si="30"/>
        <v>513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193</v>
      </c>
      <c r="AQ52" s="8">
        <f t="shared" si="31"/>
        <v>0</v>
      </c>
      <c r="AR52" s="8">
        <f t="shared" si="18"/>
        <v>449</v>
      </c>
      <c r="AT52" s="8">
        <v>32</v>
      </c>
      <c r="AU52" s="8">
        <v>32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920</v>
      </c>
      <c r="G53" s="16">
        <f>'[3]28'!G55</f>
        <v>0</v>
      </c>
      <c r="H53" s="17">
        <f t="shared" si="27"/>
        <v>1240</v>
      </c>
      <c r="I53" s="15">
        <f>'[3]28'!J55</f>
        <v>320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193</v>
      </c>
      <c r="N53" s="16">
        <f>'[3]28'!O55</f>
        <v>0</v>
      </c>
      <c r="O53" s="17">
        <f t="shared" si="28"/>
        <v>513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193</v>
      </c>
      <c r="V53" s="16">
        <f t="shared" si="29"/>
        <v>0</v>
      </c>
      <c r="W53" s="17">
        <f t="shared" si="30"/>
        <v>513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193</v>
      </c>
      <c r="AQ53" s="8">
        <f t="shared" si="31"/>
        <v>0</v>
      </c>
      <c r="AR53" s="8">
        <f t="shared" si="18"/>
        <v>449</v>
      </c>
      <c r="AT53" s="8">
        <v>32</v>
      </c>
      <c r="AU53" s="8">
        <v>32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920</v>
      </c>
      <c r="G54" s="16">
        <f>'[3]28'!G56</f>
        <v>0</v>
      </c>
      <c r="H54" s="17">
        <f t="shared" si="27"/>
        <v>1240</v>
      </c>
      <c r="I54" s="15">
        <f>'[3]28'!J56</f>
        <v>320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193</v>
      </c>
      <c r="N54" s="16">
        <f>'[3]28'!O56</f>
        <v>0</v>
      </c>
      <c r="O54" s="17">
        <f t="shared" si="28"/>
        <v>513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193</v>
      </c>
      <c r="V54" s="16">
        <f t="shared" si="29"/>
        <v>0</v>
      </c>
      <c r="W54" s="17">
        <f t="shared" si="30"/>
        <v>513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193</v>
      </c>
      <c r="AQ54" s="8">
        <f t="shared" si="31"/>
        <v>0</v>
      </c>
      <c r="AR54" s="8">
        <f t="shared" si="18"/>
        <v>449</v>
      </c>
      <c r="AT54" s="8">
        <v>32</v>
      </c>
      <c r="AU54" s="8">
        <v>32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920</v>
      </c>
      <c r="G55" s="16">
        <f>'[3]28'!G57</f>
        <v>0</v>
      </c>
      <c r="H55" s="17">
        <f t="shared" si="27"/>
        <v>1240</v>
      </c>
      <c r="I55" s="15">
        <f>'[3]28'!J57</f>
        <v>320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180</v>
      </c>
      <c r="N55" s="16">
        <f>'[3]28'!O57</f>
        <v>0</v>
      </c>
      <c r="O55" s="17">
        <f t="shared" si="28"/>
        <v>500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180</v>
      </c>
      <c r="V55" s="16">
        <f t="shared" si="29"/>
        <v>0</v>
      </c>
      <c r="W55" s="17">
        <f t="shared" si="30"/>
        <v>500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2.2200000000000002</v>
      </c>
      <c r="AC55" s="8">
        <f t="shared" si="9"/>
        <v>0</v>
      </c>
      <c r="AD55" s="8">
        <f t="shared" si="10"/>
        <v>34.22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2.2200000000000002</v>
      </c>
      <c r="AJ55" s="8">
        <f t="shared" si="16"/>
        <v>0</v>
      </c>
      <c r="AK55" s="8">
        <f t="shared" si="17"/>
        <v>34.22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175.56</v>
      </c>
      <c r="AQ55" s="8">
        <f t="shared" si="31"/>
        <v>0</v>
      </c>
      <c r="AR55" s="8">
        <f t="shared" si="18"/>
        <v>431.56</v>
      </c>
      <c r="AT55" s="8">
        <v>34.22</v>
      </c>
      <c r="AU55" s="8">
        <v>34.22</v>
      </c>
      <c r="AW55" s="203">
        <v>32</v>
      </c>
      <c r="AX55" s="203">
        <v>0</v>
      </c>
      <c r="AY55" s="203">
        <v>0</v>
      </c>
      <c r="AZ55" s="203">
        <v>0</v>
      </c>
      <c r="BA55" s="203">
        <v>2.2200000000000002</v>
      </c>
      <c r="BB55" s="203">
        <v>0</v>
      </c>
      <c r="BC55" s="8">
        <f t="shared" si="19"/>
        <v>34.22</v>
      </c>
      <c r="BD55" s="203">
        <v>32</v>
      </c>
      <c r="BE55" s="203">
        <v>0</v>
      </c>
      <c r="BF55" s="203">
        <v>0</v>
      </c>
      <c r="BG55" s="203">
        <v>0</v>
      </c>
      <c r="BH55" s="203">
        <v>2.2200000000000002</v>
      </c>
      <c r="BI55" s="203">
        <v>0</v>
      </c>
      <c r="BJ55" s="8">
        <f t="shared" si="20"/>
        <v>34.22</v>
      </c>
      <c r="BL55" s="8">
        <f t="shared" si="21"/>
        <v>34.22</v>
      </c>
      <c r="BM55" s="8">
        <f t="shared" si="22"/>
        <v>34.22</v>
      </c>
      <c r="BN55" s="8">
        <f t="shared" si="23"/>
        <v>34.22</v>
      </c>
      <c r="BO55" s="8">
        <f t="shared" si="24"/>
        <v>34.22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920</v>
      </c>
      <c r="G56" s="16">
        <f>'[3]28'!G58</f>
        <v>0</v>
      </c>
      <c r="H56" s="17">
        <f t="shared" si="27"/>
        <v>1240</v>
      </c>
      <c r="I56" s="15">
        <f>'[3]28'!J58</f>
        <v>320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180</v>
      </c>
      <c r="N56" s="16">
        <f>'[3]28'!O58</f>
        <v>0</v>
      </c>
      <c r="O56" s="17">
        <f t="shared" si="28"/>
        <v>500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180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500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1.05</v>
      </c>
      <c r="AC56" s="8">
        <f t="shared" si="9"/>
        <v>0</v>
      </c>
      <c r="AD56" s="8">
        <f t="shared" si="10"/>
        <v>33.049999999999997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1.05</v>
      </c>
      <c r="AJ56" s="8">
        <f t="shared" si="16"/>
        <v>0</v>
      </c>
      <c r="AK56" s="8">
        <f t="shared" si="17"/>
        <v>33.049999999999997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177.89999999999998</v>
      </c>
      <c r="AQ56" s="8">
        <f t="shared" si="31"/>
        <v>0</v>
      </c>
      <c r="AR56" s="8">
        <f t="shared" si="18"/>
        <v>433.9</v>
      </c>
      <c r="AT56" s="8">
        <v>33.049999999999997</v>
      </c>
      <c r="AU56" s="8">
        <v>33.049999999999997</v>
      </c>
      <c r="AW56" s="203">
        <v>32</v>
      </c>
      <c r="AX56" s="203">
        <v>0</v>
      </c>
      <c r="AY56" s="203">
        <v>0</v>
      </c>
      <c r="AZ56" s="203">
        <v>0</v>
      </c>
      <c r="BA56" s="203">
        <v>1.05</v>
      </c>
      <c r="BB56" s="203">
        <v>0</v>
      </c>
      <c r="BC56" s="8">
        <f t="shared" si="19"/>
        <v>33.049999999999997</v>
      </c>
      <c r="BD56" s="203">
        <v>32</v>
      </c>
      <c r="BE56" s="203">
        <v>0</v>
      </c>
      <c r="BF56" s="203">
        <v>0</v>
      </c>
      <c r="BG56" s="203">
        <v>0</v>
      </c>
      <c r="BH56" s="203">
        <v>1.05</v>
      </c>
      <c r="BI56" s="203">
        <v>0</v>
      </c>
      <c r="BJ56" s="8">
        <f t="shared" si="20"/>
        <v>33.049999999999997</v>
      </c>
      <c r="BL56" s="8">
        <f t="shared" si="21"/>
        <v>33.049999999999997</v>
      </c>
      <c r="BM56" s="8">
        <f t="shared" si="22"/>
        <v>33.049999999999997</v>
      </c>
      <c r="BN56" s="8">
        <f t="shared" si="23"/>
        <v>33.049999999999997</v>
      </c>
      <c r="BO56" s="8">
        <f t="shared" si="24"/>
        <v>33.049999999999997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920</v>
      </c>
      <c r="G57" s="16">
        <f>'[3]28'!G59</f>
        <v>0</v>
      </c>
      <c r="H57" s="17">
        <f t="shared" si="27"/>
        <v>1240</v>
      </c>
      <c r="I57" s="15">
        <f>'[3]28'!J59</f>
        <v>320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180</v>
      </c>
      <c r="N57" s="16">
        <f>'[3]28'!O59</f>
        <v>0</v>
      </c>
      <c r="O57" s="17">
        <f t="shared" si="28"/>
        <v>500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180</v>
      </c>
      <c r="V57" s="16">
        <f t="shared" si="32"/>
        <v>0</v>
      </c>
      <c r="W57" s="17">
        <f t="shared" si="30"/>
        <v>500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1.05</v>
      </c>
      <c r="AC57" s="8">
        <f t="shared" si="9"/>
        <v>0</v>
      </c>
      <c r="AD57" s="8">
        <f t="shared" si="10"/>
        <v>33.049999999999997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1.05</v>
      </c>
      <c r="AJ57" s="8">
        <f t="shared" si="16"/>
        <v>0</v>
      </c>
      <c r="AK57" s="8">
        <f t="shared" si="17"/>
        <v>33.049999999999997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177.89999999999998</v>
      </c>
      <c r="AQ57" s="8">
        <f t="shared" si="31"/>
        <v>0</v>
      </c>
      <c r="AR57" s="8">
        <f t="shared" si="18"/>
        <v>433.9</v>
      </c>
      <c r="AT57" s="8">
        <v>33.049999999999997</v>
      </c>
      <c r="AU57" s="8">
        <v>33.049999999999997</v>
      </c>
      <c r="AW57" s="203">
        <v>32</v>
      </c>
      <c r="AX57" s="203">
        <v>0</v>
      </c>
      <c r="AY57" s="203">
        <v>0</v>
      </c>
      <c r="AZ57" s="203">
        <v>0</v>
      </c>
      <c r="BA57" s="203">
        <v>1.05</v>
      </c>
      <c r="BB57" s="203">
        <v>0</v>
      </c>
      <c r="BC57" s="8">
        <f t="shared" si="19"/>
        <v>33.049999999999997</v>
      </c>
      <c r="BD57" s="203">
        <v>32</v>
      </c>
      <c r="BE57" s="203">
        <v>0</v>
      </c>
      <c r="BF57" s="203">
        <v>0</v>
      </c>
      <c r="BG57" s="203">
        <v>0</v>
      </c>
      <c r="BH57" s="203">
        <v>1.05</v>
      </c>
      <c r="BI57" s="203">
        <v>0</v>
      </c>
      <c r="BJ57" s="8">
        <f t="shared" si="20"/>
        <v>33.049999999999997</v>
      </c>
      <c r="BL57" s="8">
        <f t="shared" si="21"/>
        <v>33.049999999999997</v>
      </c>
      <c r="BM57" s="8">
        <f t="shared" si="22"/>
        <v>33.049999999999997</v>
      </c>
      <c r="BN57" s="8">
        <f t="shared" si="23"/>
        <v>33.049999999999997</v>
      </c>
      <c r="BO57" s="8">
        <f t="shared" si="24"/>
        <v>33.049999999999997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920</v>
      </c>
      <c r="G58" s="16">
        <f>'[3]28'!G60</f>
        <v>0</v>
      </c>
      <c r="H58" s="17">
        <f t="shared" si="27"/>
        <v>1240</v>
      </c>
      <c r="I58" s="15">
        <f>'[3]28'!J60</f>
        <v>320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180</v>
      </c>
      <c r="N58" s="16">
        <f>'[3]28'!O60</f>
        <v>0</v>
      </c>
      <c r="O58" s="17">
        <f t="shared" si="28"/>
        <v>500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180</v>
      </c>
      <c r="V58" s="16">
        <f t="shared" si="32"/>
        <v>0</v>
      </c>
      <c r="W58" s="17">
        <f t="shared" si="30"/>
        <v>500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1.05</v>
      </c>
      <c r="AC58" s="8">
        <f t="shared" si="9"/>
        <v>0</v>
      </c>
      <c r="AD58" s="8">
        <f t="shared" si="10"/>
        <v>33.049999999999997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1.05</v>
      </c>
      <c r="AJ58" s="8">
        <f t="shared" si="16"/>
        <v>0</v>
      </c>
      <c r="AK58" s="8">
        <f t="shared" si="17"/>
        <v>33.049999999999997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177.89999999999998</v>
      </c>
      <c r="AQ58" s="8">
        <f t="shared" si="31"/>
        <v>0</v>
      </c>
      <c r="AR58" s="8">
        <f t="shared" si="18"/>
        <v>433.9</v>
      </c>
      <c r="AT58" s="8">
        <v>33.049999999999997</v>
      </c>
      <c r="AU58" s="8">
        <v>33.049999999999997</v>
      </c>
      <c r="AW58" s="203">
        <v>32</v>
      </c>
      <c r="AX58" s="203">
        <v>0</v>
      </c>
      <c r="AY58" s="203">
        <v>0</v>
      </c>
      <c r="AZ58" s="203">
        <v>0</v>
      </c>
      <c r="BA58" s="203">
        <v>1.05</v>
      </c>
      <c r="BB58" s="203">
        <v>0</v>
      </c>
      <c r="BC58" s="8">
        <f t="shared" si="19"/>
        <v>33.049999999999997</v>
      </c>
      <c r="BD58" s="203">
        <v>32</v>
      </c>
      <c r="BE58" s="203">
        <v>0</v>
      </c>
      <c r="BF58" s="203">
        <v>0</v>
      </c>
      <c r="BG58" s="203">
        <v>0</v>
      </c>
      <c r="BH58" s="203">
        <v>1.05</v>
      </c>
      <c r="BI58" s="203">
        <v>0</v>
      </c>
      <c r="BJ58" s="8">
        <f t="shared" si="20"/>
        <v>33.049999999999997</v>
      </c>
      <c r="BL58" s="8">
        <f t="shared" si="21"/>
        <v>33.049999999999997</v>
      </c>
      <c r="BM58" s="8">
        <f t="shared" si="22"/>
        <v>33.049999999999997</v>
      </c>
      <c r="BN58" s="8">
        <f t="shared" si="23"/>
        <v>33.049999999999997</v>
      </c>
      <c r="BO58" s="8">
        <f t="shared" si="24"/>
        <v>33.049999999999997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920</v>
      </c>
      <c r="G59" s="16">
        <f>'[3]28'!G61</f>
        <v>0</v>
      </c>
      <c r="H59" s="17">
        <f t="shared" si="27"/>
        <v>1240</v>
      </c>
      <c r="I59" s="15">
        <f>'[3]28'!J61</f>
        <v>320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180</v>
      </c>
      <c r="N59" s="16">
        <f>'[3]28'!O61</f>
        <v>0</v>
      </c>
      <c r="O59" s="17">
        <f t="shared" si="28"/>
        <v>500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180</v>
      </c>
      <c r="V59" s="16">
        <f t="shared" si="32"/>
        <v>0</v>
      </c>
      <c r="W59" s="17">
        <f t="shared" si="30"/>
        <v>500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2.2200000000000002</v>
      </c>
      <c r="AC59" s="8">
        <f t="shared" si="9"/>
        <v>0</v>
      </c>
      <c r="AD59" s="8">
        <f t="shared" si="10"/>
        <v>34.22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2.2200000000000002</v>
      </c>
      <c r="AJ59" s="8">
        <f t="shared" si="16"/>
        <v>0</v>
      </c>
      <c r="AK59" s="8">
        <f t="shared" si="17"/>
        <v>34.22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175.56</v>
      </c>
      <c r="AQ59" s="8">
        <f t="shared" si="31"/>
        <v>0</v>
      </c>
      <c r="AR59" s="8">
        <f t="shared" si="18"/>
        <v>431.56</v>
      </c>
      <c r="AT59" s="8">
        <v>34.22</v>
      </c>
      <c r="AU59" s="8">
        <v>34.22</v>
      </c>
      <c r="AW59" s="203">
        <v>32</v>
      </c>
      <c r="AX59" s="203">
        <v>0</v>
      </c>
      <c r="AY59" s="203">
        <v>0</v>
      </c>
      <c r="AZ59" s="203">
        <v>0</v>
      </c>
      <c r="BA59" s="203">
        <v>2.2200000000000002</v>
      </c>
      <c r="BB59" s="203">
        <v>0</v>
      </c>
      <c r="BC59" s="8">
        <f t="shared" si="19"/>
        <v>34.22</v>
      </c>
      <c r="BD59" s="203">
        <v>32</v>
      </c>
      <c r="BE59" s="203">
        <v>0</v>
      </c>
      <c r="BF59" s="203">
        <v>0</v>
      </c>
      <c r="BG59" s="203">
        <v>0</v>
      </c>
      <c r="BH59" s="203">
        <v>2.2200000000000002</v>
      </c>
      <c r="BI59" s="203">
        <v>0</v>
      </c>
      <c r="BJ59" s="8">
        <f t="shared" si="20"/>
        <v>34.22</v>
      </c>
      <c r="BL59" s="8">
        <f t="shared" si="21"/>
        <v>34.22</v>
      </c>
      <c r="BM59" s="8">
        <f t="shared" si="22"/>
        <v>34.22</v>
      </c>
      <c r="BN59" s="8">
        <f t="shared" si="23"/>
        <v>34.22</v>
      </c>
      <c r="BO59" s="8">
        <f t="shared" si="24"/>
        <v>34.22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920</v>
      </c>
      <c r="G60" s="16">
        <f>'[3]28'!G62</f>
        <v>0</v>
      </c>
      <c r="H60" s="17">
        <f t="shared" si="27"/>
        <v>1240</v>
      </c>
      <c r="I60" s="15">
        <f>'[3]28'!J62</f>
        <v>320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226</v>
      </c>
      <c r="N60" s="16">
        <f>'[3]28'!O62</f>
        <v>0</v>
      </c>
      <c r="O60" s="17">
        <f t="shared" si="28"/>
        <v>546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226</v>
      </c>
      <c r="V60" s="16">
        <f t="shared" si="32"/>
        <v>0</v>
      </c>
      <c r="W60" s="17">
        <f t="shared" si="30"/>
        <v>546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226</v>
      </c>
      <c r="AQ60" s="8">
        <f t="shared" si="31"/>
        <v>0</v>
      </c>
      <c r="AR60" s="8">
        <f t="shared" si="18"/>
        <v>482</v>
      </c>
      <c r="AT60" s="8">
        <v>32</v>
      </c>
      <c r="AU60" s="8">
        <v>32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920</v>
      </c>
      <c r="G61" s="16">
        <f>'[3]28'!G63</f>
        <v>0</v>
      </c>
      <c r="H61" s="17">
        <f t="shared" si="27"/>
        <v>1240</v>
      </c>
      <c r="I61" s="15">
        <f>'[3]28'!J63</f>
        <v>320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226</v>
      </c>
      <c r="N61" s="16">
        <f>'[3]28'!O63</f>
        <v>0</v>
      </c>
      <c r="O61" s="17">
        <f t="shared" si="28"/>
        <v>546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226</v>
      </c>
      <c r="V61" s="16">
        <f t="shared" si="32"/>
        <v>0</v>
      </c>
      <c r="W61" s="17">
        <f t="shared" si="30"/>
        <v>546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226</v>
      </c>
      <c r="AQ61" s="8">
        <f t="shared" si="34"/>
        <v>0</v>
      </c>
      <c r="AR61" s="8">
        <f t="shared" si="18"/>
        <v>482</v>
      </c>
      <c r="AT61" s="8">
        <v>32</v>
      </c>
      <c r="AU61" s="8">
        <v>32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920</v>
      </c>
      <c r="G62" s="16">
        <f>'[3]28'!G64</f>
        <v>0</v>
      </c>
      <c r="H62" s="17">
        <f t="shared" si="27"/>
        <v>1240</v>
      </c>
      <c r="I62" s="15">
        <f>'[3]28'!J64</f>
        <v>320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226</v>
      </c>
      <c r="N62" s="16">
        <f>'[3]28'!O64</f>
        <v>0</v>
      </c>
      <c r="O62" s="17">
        <f t="shared" si="28"/>
        <v>546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226</v>
      </c>
      <c r="V62" s="16">
        <f t="shared" si="32"/>
        <v>0</v>
      </c>
      <c r="W62" s="17">
        <f t="shared" si="30"/>
        <v>546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226</v>
      </c>
      <c r="AQ62" s="8">
        <f t="shared" si="34"/>
        <v>0</v>
      </c>
      <c r="AR62" s="8">
        <f t="shared" si="18"/>
        <v>482</v>
      </c>
      <c r="AT62" s="8">
        <v>32</v>
      </c>
      <c r="AU62" s="8">
        <v>32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920</v>
      </c>
      <c r="G63" s="16">
        <f>'[3]28'!G65</f>
        <v>0</v>
      </c>
      <c r="H63" s="17">
        <f t="shared" si="27"/>
        <v>1240</v>
      </c>
      <c r="I63" s="15">
        <f>'[3]28'!J65</f>
        <v>320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208</v>
      </c>
      <c r="N63" s="16">
        <f>'[3]28'!O65</f>
        <v>0</v>
      </c>
      <c r="O63" s="17">
        <f t="shared" si="28"/>
        <v>528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208</v>
      </c>
      <c r="V63" s="16">
        <f t="shared" si="32"/>
        <v>0</v>
      </c>
      <c r="W63" s="17">
        <f t="shared" si="30"/>
        <v>528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208</v>
      </c>
      <c r="AQ63" s="8">
        <f t="shared" si="34"/>
        <v>0</v>
      </c>
      <c r="AR63" s="8">
        <f t="shared" si="18"/>
        <v>464</v>
      </c>
      <c r="AT63" s="8">
        <v>32</v>
      </c>
      <c r="AU63" s="8">
        <v>32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920</v>
      </c>
      <c r="G64" s="16">
        <f>'[3]28'!G66</f>
        <v>0</v>
      </c>
      <c r="H64" s="17">
        <f t="shared" si="27"/>
        <v>1240</v>
      </c>
      <c r="I64" s="15">
        <f>'[3]28'!J66</f>
        <v>320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218</v>
      </c>
      <c r="N64" s="16">
        <f>'[3]28'!O66</f>
        <v>0</v>
      </c>
      <c r="O64" s="17">
        <f t="shared" si="28"/>
        <v>538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218</v>
      </c>
      <c r="V64" s="16">
        <f t="shared" si="32"/>
        <v>0</v>
      </c>
      <c r="W64" s="17">
        <f t="shared" si="30"/>
        <v>538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218</v>
      </c>
      <c r="AQ64" s="8">
        <f t="shared" si="34"/>
        <v>0</v>
      </c>
      <c r="AR64" s="8">
        <f t="shared" si="18"/>
        <v>474</v>
      </c>
      <c r="AT64" s="8">
        <v>32</v>
      </c>
      <c r="AU64" s="8">
        <v>32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920</v>
      </c>
      <c r="G65" s="16">
        <f>'[3]28'!G67</f>
        <v>0</v>
      </c>
      <c r="H65" s="17">
        <f t="shared" si="27"/>
        <v>1240</v>
      </c>
      <c r="I65" s="15">
        <f>'[3]28'!J67</f>
        <v>320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218</v>
      </c>
      <c r="N65" s="16">
        <f>'[3]28'!O67</f>
        <v>0</v>
      </c>
      <c r="O65" s="17">
        <f t="shared" si="28"/>
        <v>538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218</v>
      </c>
      <c r="V65" s="16">
        <f t="shared" si="32"/>
        <v>0</v>
      </c>
      <c r="W65" s="17">
        <f t="shared" si="30"/>
        <v>538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218</v>
      </c>
      <c r="AQ65" s="8">
        <f t="shared" si="34"/>
        <v>0</v>
      </c>
      <c r="AR65" s="8">
        <f t="shared" si="18"/>
        <v>474</v>
      </c>
      <c r="AT65" s="8">
        <v>32</v>
      </c>
      <c r="AU65" s="8">
        <v>32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920</v>
      </c>
      <c r="G66" s="16">
        <f>'[3]28'!G68</f>
        <v>0</v>
      </c>
      <c r="H66" s="17">
        <f t="shared" si="27"/>
        <v>1240</v>
      </c>
      <c r="I66" s="15">
        <f>'[3]28'!J68</f>
        <v>320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218</v>
      </c>
      <c r="N66" s="16">
        <f>'[3]28'!O68</f>
        <v>0</v>
      </c>
      <c r="O66" s="17">
        <f t="shared" si="28"/>
        <v>538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218</v>
      </c>
      <c r="V66" s="16">
        <f t="shared" si="32"/>
        <v>0</v>
      </c>
      <c r="W66" s="17">
        <f t="shared" si="30"/>
        <v>538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218</v>
      </c>
      <c r="AQ66" s="8">
        <f t="shared" si="34"/>
        <v>0</v>
      </c>
      <c r="AR66" s="8">
        <f t="shared" si="18"/>
        <v>474</v>
      </c>
      <c r="AT66" s="8">
        <v>32</v>
      </c>
      <c r="AU66" s="8">
        <v>32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920</v>
      </c>
      <c r="G67" s="16">
        <f>'[3]28'!G69</f>
        <v>0</v>
      </c>
      <c r="H67" s="17">
        <f t="shared" si="27"/>
        <v>1240</v>
      </c>
      <c r="I67" s="15">
        <f>'[3]28'!J69</f>
        <v>320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208</v>
      </c>
      <c r="N67" s="16">
        <f>'[3]28'!O69</f>
        <v>0</v>
      </c>
      <c r="O67" s="17">
        <f t="shared" si="28"/>
        <v>528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208</v>
      </c>
      <c r="V67" s="16">
        <f t="shared" si="32"/>
        <v>0</v>
      </c>
      <c r="W67" s="17">
        <f t="shared" si="30"/>
        <v>528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208</v>
      </c>
      <c r="AQ67" s="8">
        <f t="shared" si="34"/>
        <v>0</v>
      </c>
      <c r="AR67" s="8">
        <f t="shared" si="18"/>
        <v>464</v>
      </c>
      <c r="AT67" s="8">
        <v>32</v>
      </c>
      <c r="AU67" s="8">
        <v>32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920</v>
      </c>
      <c r="G68" s="16">
        <f>'[3]28'!G70</f>
        <v>0</v>
      </c>
      <c r="H68" s="17">
        <f t="shared" si="27"/>
        <v>1240</v>
      </c>
      <c r="I68" s="15">
        <f>'[3]28'!J70</f>
        <v>320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208</v>
      </c>
      <c r="N68" s="16">
        <f>'[3]28'!O70</f>
        <v>0</v>
      </c>
      <c r="O68" s="17">
        <f t="shared" si="28"/>
        <v>528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208</v>
      </c>
      <c r="V68" s="16">
        <f t="shared" si="32"/>
        <v>0</v>
      </c>
      <c r="W68" s="17">
        <f t="shared" si="30"/>
        <v>528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11</v>
      </c>
      <c r="AL68" s="8">
        <f t="shared" si="35"/>
        <v>277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208</v>
      </c>
      <c r="AQ68" s="8">
        <f t="shared" si="34"/>
        <v>0</v>
      </c>
      <c r="AR68" s="8">
        <f t="shared" ref="AR68:AR98" si="50">SUM(AL68:AQ68)</f>
        <v>485</v>
      </c>
      <c r="AT68" s="8">
        <v>32</v>
      </c>
      <c r="AU68" s="8">
        <v>32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11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11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11</v>
      </c>
      <c r="BP68" s="182">
        <f t="shared" ref="BP68:BP98" si="57">BL68-BN68</f>
        <v>0</v>
      </c>
      <c r="BQ68" s="182">
        <f t="shared" ref="BQ68:BQ98" si="58">BM68-BO68</f>
        <v>21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920</v>
      </c>
      <c r="G69" s="16">
        <f>'[3]28'!G71</f>
        <v>0</v>
      </c>
      <c r="H69" s="17">
        <f t="shared" ref="H69:H98" si="59">SUM(B69:G69)</f>
        <v>1240</v>
      </c>
      <c r="I69" s="15">
        <f>'[3]28'!J71</f>
        <v>320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223</v>
      </c>
      <c r="N69" s="16">
        <f>'[3]28'!O71</f>
        <v>0</v>
      </c>
      <c r="O69" s="17">
        <f t="shared" ref="O69:O98" si="60">SUM(I69:N69)</f>
        <v>543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223</v>
      </c>
      <c r="V69" s="16">
        <f t="shared" si="32"/>
        <v>0</v>
      </c>
      <c r="W69" s="17">
        <f t="shared" ref="W69:W98" si="61">SUM(Q69:V69)</f>
        <v>543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10</v>
      </c>
      <c r="AL69" s="8">
        <f t="shared" si="35"/>
        <v>278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223</v>
      </c>
      <c r="AQ69" s="8">
        <f t="shared" si="34"/>
        <v>0</v>
      </c>
      <c r="AR69" s="8">
        <f t="shared" si="50"/>
        <v>501</v>
      </c>
      <c r="AT69" s="8">
        <v>32</v>
      </c>
      <c r="AU69" s="8">
        <v>32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10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10</v>
      </c>
      <c r="BP69" s="182">
        <f t="shared" si="57"/>
        <v>0</v>
      </c>
      <c r="BQ69" s="182">
        <f t="shared" si="58"/>
        <v>22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920</v>
      </c>
      <c r="G70" s="16">
        <f>'[3]28'!G72</f>
        <v>0</v>
      </c>
      <c r="H70" s="17">
        <f t="shared" si="59"/>
        <v>1240</v>
      </c>
      <c r="I70" s="15">
        <f>'[3]28'!J72</f>
        <v>320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208</v>
      </c>
      <c r="N70" s="16">
        <f>'[3]28'!O72</f>
        <v>0</v>
      </c>
      <c r="O70" s="17">
        <f t="shared" si="60"/>
        <v>528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208</v>
      </c>
      <c r="V70" s="16">
        <f t="shared" si="32"/>
        <v>0</v>
      </c>
      <c r="W70" s="17">
        <f t="shared" si="61"/>
        <v>528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208</v>
      </c>
      <c r="AQ70" s="8">
        <f t="shared" si="34"/>
        <v>0</v>
      </c>
      <c r="AR70" s="8">
        <f t="shared" si="50"/>
        <v>464</v>
      </c>
      <c r="AT70" s="8">
        <v>32</v>
      </c>
      <c r="AU70" s="8">
        <v>32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920</v>
      </c>
      <c r="G71" s="16">
        <f>'[3]28'!G73</f>
        <v>0</v>
      </c>
      <c r="H71" s="17">
        <f t="shared" si="59"/>
        <v>1240</v>
      </c>
      <c r="I71" s="15">
        <f>'[3]28'!J73</f>
        <v>320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208</v>
      </c>
      <c r="N71" s="16">
        <f>'[3]28'!O73</f>
        <v>0</v>
      </c>
      <c r="O71" s="17">
        <f t="shared" si="60"/>
        <v>528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208</v>
      </c>
      <c r="V71" s="16">
        <f t="shared" si="32"/>
        <v>0</v>
      </c>
      <c r="W71" s="17">
        <f t="shared" si="61"/>
        <v>528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14</v>
      </c>
      <c r="AL71" s="8">
        <f t="shared" si="35"/>
        <v>274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208</v>
      </c>
      <c r="AQ71" s="8">
        <f t="shared" si="34"/>
        <v>0</v>
      </c>
      <c r="AR71" s="8">
        <f t="shared" si="50"/>
        <v>482</v>
      </c>
      <c r="AT71" s="8">
        <v>32</v>
      </c>
      <c r="AU71" s="8">
        <v>32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14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14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14</v>
      </c>
      <c r="BP71" s="182">
        <f t="shared" si="57"/>
        <v>0</v>
      </c>
      <c r="BQ71" s="182">
        <f t="shared" si="58"/>
        <v>18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920</v>
      </c>
      <c r="G72" s="16">
        <f>'[3]28'!G74</f>
        <v>0</v>
      </c>
      <c r="H72" s="17">
        <f t="shared" si="59"/>
        <v>1240</v>
      </c>
      <c r="I72" s="15">
        <f>'[3]28'!J74</f>
        <v>320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208</v>
      </c>
      <c r="N72" s="16">
        <f>'[3]28'!O74</f>
        <v>0</v>
      </c>
      <c r="O72" s="17">
        <f t="shared" si="60"/>
        <v>528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208</v>
      </c>
      <c r="V72" s="16">
        <f t="shared" si="32"/>
        <v>0</v>
      </c>
      <c r="W72" s="17">
        <f t="shared" si="61"/>
        <v>528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</v>
      </c>
      <c r="AL72" s="8">
        <f t="shared" si="35"/>
        <v>273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208</v>
      </c>
      <c r="AQ72" s="8">
        <f t="shared" si="34"/>
        <v>0</v>
      </c>
      <c r="AR72" s="8">
        <f t="shared" si="50"/>
        <v>481</v>
      </c>
      <c r="AT72" s="8">
        <v>32</v>
      </c>
      <c r="AU72" s="8">
        <v>32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15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15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15</v>
      </c>
      <c r="BP72" s="182">
        <f t="shared" si="57"/>
        <v>0</v>
      </c>
      <c r="BQ72" s="182">
        <f t="shared" si="58"/>
        <v>17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920</v>
      </c>
      <c r="G73" s="16">
        <f>'[3]28'!G75</f>
        <v>0</v>
      </c>
      <c r="H73" s="17">
        <f t="shared" si="59"/>
        <v>1240</v>
      </c>
      <c r="I73" s="15">
        <f>'[3]28'!J75</f>
        <v>320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208</v>
      </c>
      <c r="N73" s="16">
        <f>'[3]28'!O75</f>
        <v>0</v>
      </c>
      <c r="O73" s="17">
        <f t="shared" si="60"/>
        <v>528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208</v>
      </c>
      <c r="V73" s="16">
        <f t="shared" si="32"/>
        <v>0</v>
      </c>
      <c r="W73" s="17">
        <f t="shared" si="61"/>
        <v>528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10</v>
      </c>
      <c r="AL73" s="8">
        <f t="shared" si="35"/>
        <v>278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208</v>
      </c>
      <c r="AQ73" s="8">
        <f t="shared" si="34"/>
        <v>0</v>
      </c>
      <c r="AR73" s="8">
        <f t="shared" si="50"/>
        <v>486</v>
      </c>
      <c r="AT73" s="8">
        <v>32</v>
      </c>
      <c r="AU73" s="8">
        <v>32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10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10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10</v>
      </c>
      <c r="BP73" s="182">
        <f t="shared" si="57"/>
        <v>0</v>
      </c>
      <c r="BQ73" s="182">
        <f t="shared" si="58"/>
        <v>22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920</v>
      </c>
      <c r="G74" s="16">
        <f>'[3]28'!G76</f>
        <v>0</v>
      </c>
      <c r="H74" s="17">
        <f t="shared" si="59"/>
        <v>1240</v>
      </c>
      <c r="I74" s="15">
        <f>'[3]28'!J76</f>
        <v>320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223</v>
      </c>
      <c r="N74" s="16">
        <f>'[3]28'!O76</f>
        <v>0</v>
      </c>
      <c r="O74" s="17">
        <f t="shared" si="60"/>
        <v>543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223</v>
      </c>
      <c r="V74" s="16">
        <f t="shared" si="32"/>
        <v>0</v>
      </c>
      <c r="W74" s="17">
        <f t="shared" si="61"/>
        <v>543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</v>
      </c>
      <c r="AL74" s="8">
        <f t="shared" si="35"/>
        <v>266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223</v>
      </c>
      <c r="AQ74" s="8">
        <f t="shared" si="34"/>
        <v>0</v>
      </c>
      <c r="AR74" s="8">
        <f t="shared" si="50"/>
        <v>489</v>
      </c>
      <c r="AT74" s="8">
        <v>32</v>
      </c>
      <c r="AU74" s="8">
        <v>32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22</v>
      </c>
      <c r="BP74" s="182">
        <f t="shared" si="57"/>
        <v>0</v>
      </c>
      <c r="BQ74" s="182">
        <f t="shared" si="58"/>
        <v>10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940</v>
      </c>
      <c r="G75" s="16">
        <f>'[3]28'!G77</f>
        <v>0</v>
      </c>
      <c r="H75" s="17">
        <f t="shared" si="59"/>
        <v>1260</v>
      </c>
      <c r="I75" s="15">
        <f>'[3]28'!J77</f>
        <v>320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223</v>
      </c>
      <c r="N75" s="16">
        <f>'[3]28'!O77</f>
        <v>0</v>
      </c>
      <c r="O75" s="17">
        <f t="shared" si="60"/>
        <v>543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223</v>
      </c>
      <c r="V75" s="16">
        <f t="shared" si="32"/>
        <v>0</v>
      </c>
      <c r="W75" s="17">
        <f t="shared" si="61"/>
        <v>543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</v>
      </c>
      <c r="AL75" s="8">
        <f t="shared" si="35"/>
        <v>267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223</v>
      </c>
      <c r="AQ75" s="8">
        <f t="shared" si="34"/>
        <v>0</v>
      </c>
      <c r="AR75" s="8">
        <f t="shared" si="50"/>
        <v>490</v>
      </c>
      <c r="AT75" s="8">
        <v>32</v>
      </c>
      <c r="AU75" s="8">
        <v>32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21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21</v>
      </c>
      <c r="BP75" s="182">
        <f t="shared" si="57"/>
        <v>0</v>
      </c>
      <c r="BQ75" s="182">
        <f t="shared" si="58"/>
        <v>11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940</v>
      </c>
      <c r="G76" s="16">
        <f>'[3]28'!G78</f>
        <v>0</v>
      </c>
      <c r="H76" s="17">
        <f t="shared" si="59"/>
        <v>1260</v>
      </c>
      <c r="I76" s="15">
        <f>'[3]28'!J78</f>
        <v>320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223</v>
      </c>
      <c r="N76" s="16">
        <f>'[3]28'!O78</f>
        <v>0</v>
      </c>
      <c r="O76" s="17">
        <f t="shared" si="60"/>
        <v>543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223</v>
      </c>
      <c r="V76" s="16">
        <f t="shared" si="32"/>
        <v>0</v>
      </c>
      <c r="W76" s="17">
        <f t="shared" si="61"/>
        <v>543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</v>
      </c>
      <c r="AL76" s="8">
        <f t="shared" si="35"/>
        <v>268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223</v>
      </c>
      <c r="AQ76" s="8">
        <f t="shared" si="34"/>
        <v>0</v>
      </c>
      <c r="AR76" s="8">
        <f t="shared" si="50"/>
        <v>491</v>
      </c>
      <c r="AT76" s="8">
        <v>32</v>
      </c>
      <c r="AU76" s="8">
        <v>32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20</v>
      </c>
      <c r="BP76" s="182">
        <f t="shared" si="57"/>
        <v>0</v>
      </c>
      <c r="BQ76" s="182">
        <f t="shared" si="58"/>
        <v>12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940</v>
      </c>
      <c r="G77" s="16">
        <f>'[3]28'!G79</f>
        <v>0</v>
      </c>
      <c r="H77" s="17">
        <f t="shared" si="59"/>
        <v>1260</v>
      </c>
      <c r="I77" s="15">
        <f>'[3]28'!J79</f>
        <v>320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208</v>
      </c>
      <c r="N77" s="16">
        <f>'[3]28'!O79</f>
        <v>0</v>
      </c>
      <c r="O77" s="17">
        <f t="shared" si="60"/>
        <v>528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208</v>
      </c>
      <c r="V77" s="16">
        <f t="shared" si="32"/>
        <v>0</v>
      </c>
      <c r="W77" s="17">
        <f t="shared" si="61"/>
        <v>528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</v>
      </c>
      <c r="AL77" s="8">
        <f t="shared" si="35"/>
        <v>266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208</v>
      </c>
      <c r="AQ77" s="8">
        <f t="shared" si="34"/>
        <v>0</v>
      </c>
      <c r="AR77" s="8">
        <f t="shared" si="50"/>
        <v>474</v>
      </c>
      <c r="AT77" s="8">
        <v>32</v>
      </c>
      <c r="AU77" s="8">
        <v>22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22</v>
      </c>
      <c r="BL77" s="8">
        <f t="shared" si="53"/>
        <v>32</v>
      </c>
      <c r="BM77" s="8">
        <f t="shared" si="54"/>
        <v>22</v>
      </c>
      <c r="BN77" s="8">
        <f t="shared" si="55"/>
        <v>32</v>
      </c>
      <c r="BO77" s="8">
        <f t="shared" si="56"/>
        <v>22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940</v>
      </c>
      <c r="G78" s="16">
        <f>'[3]28'!G80</f>
        <v>0</v>
      </c>
      <c r="H78" s="17">
        <f t="shared" si="59"/>
        <v>1260</v>
      </c>
      <c r="I78" s="15">
        <f>'[3]28'!J80</f>
        <v>320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208</v>
      </c>
      <c r="N78" s="16">
        <f>'[3]28'!O80</f>
        <v>0</v>
      </c>
      <c r="O78" s="17">
        <f t="shared" si="60"/>
        <v>528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208</v>
      </c>
      <c r="V78" s="16">
        <f t="shared" si="32"/>
        <v>0</v>
      </c>
      <c r="W78" s="17">
        <f t="shared" si="61"/>
        <v>528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</v>
      </c>
      <c r="AL78" s="8">
        <f t="shared" si="35"/>
        <v>266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208</v>
      </c>
      <c r="AQ78" s="8">
        <f t="shared" si="34"/>
        <v>0</v>
      </c>
      <c r="AR78" s="8">
        <f t="shared" si="50"/>
        <v>474</v>
      </c>
      <c r="AT78" s="8">
        <v>32</v>
      </c>
      <c r="AU78" s="8">
        <v>22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22</v>
      </c>
      <c r="BL78" s="8">
        <f t="shared" si="53"/>
        <v>32</v>
      </c>
      <c r="BM78" s="8">
        <f t="shared" si="54"/>
        <v>22</v>
      </c>
      <c r="BN78" s="8">
        <f t="shared" si="55"/>
        <v>32</v>
      </c>
      <c r="BO78" s="8">
        <f t="shared" si="56"/>
        <v>22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940</v>
      </c>
      <c r="G79" s="16">
        <f>'[3]28'!G81</f>
        <v>0</v>
      </c>
      <c r="H79" s="17">
        <f t="shared" si="59"/>
        <v>1260</v>
      </c>
      <c r="I79" s="15">
        <f>'[3]28'!J81</f>
        <v>320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208</v>
      </c>
      <c r="N79" s="16">
        <f>'[3]28'!O81</f>
        <v>0</v>
      </c>
      <c r="O79" s="17">
        <f t="shared" si="60"/>
        <v>528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208</v>
      </c>
      <c r="V79" s="16">
        <f t="shared" si="32"/>
        <v>0</v>
      </c>
      <c r="W79" s="17">
        <f t="shared" si="61"/>
        <v>528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</v>
      </c>
      <c r="AL79" s="8">
        <f t="shared" si="35"/>
        <v>270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208</v>
      </c>
      <c r="AQ79" s="8">
        <f t="shared" si="34"/>
        <v>0</v>
      </c>
      <c r="AR79" s="8">
        <f t="shared" si="50"/>
        <v>478</v>
      </c>
      <c r="AT79" s="8">
        <v>32</v>
      </c>
      <c r="AU79" s="8">
        <v>18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18</v>
      </c>
      <c r="BL79" s="8">
        <f t="shared" si="53"/>
        <v>32</v>
      </c>
      <c r="BM79" s="8">
        <f t="shared" si="54"/>
        <v>18</v>
      </c>
      <c r="BN79" s="8">
        <f t="shared" si="55"/>
        <v>32</v>
      </c>
      <c r="BO79" s="8">
        <f t="shared" si="56"/>
        <v>18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940</v>
      </c>
      <c r="G80" s="16">
        <f>'[3]28'!G82</f>
        <v>0</v>
      </c>
      <c r="H80" s="17">
        <f t="shared" si="59"/>
        <v>1260</v>
      </c>
      <c r="I80" s="15">
        <f>'[3]28'!J82</f>
        <v>320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226</v>
      </c>
      <c r="N80" s="16">
        <f>'[3]28'!O82</f>
        <v>0</v>
      </c>
      <c r="O80" s="17">
        <f t="shared" si="60"/>
        <v>546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226</v>
      </c>
      <c r="V80" s="16">
        <f t="shared" si="32"/>
        <v>0</v>
      </c>
      <c r="W80" s="17">
        <f t="shared" si="61"/>
        <v>546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</v>
      </c>
      <c r="AL80" s="8">
        <f t="shared" si="35"/>
        <v>263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226</v>
      </c>
      <c r="AQ80" s="8">
        <f t="shared" si="34"/>
        <v>0</v>
      </c>
      <c r="AR80" s="8">
        <f t="shared" si="50"/>
        <v>489</v>
      </c>
      <c r="AT80" s="8">
        <v>32</v>
      </c>
      <c r="AU80" s="8">
        <v>25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</v>
      </c>
      <c r="BL80" s="8">
        <f t="shared" si="53"/>
        <v>32</v>
      </c>
      <c r="BM80" s="8">
        <f t="shared" si="54"/>
        <v>25</v>
      </c>
      <c r="BN80" s="8">
        <f t="shared" si="55"/>
        <v>32</v>
      </c>
      <c r="BO80" s="8">
        <f t="shared" si="56"/>
        <v>25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940</v>
      </c>
      <c r="G81" s="16">
        <f>'[3]28'!G83</f>
        <v>0</v>
      </c>
      <c r="H81" s="17">
        <f t="shared" si="59"/>
        <v>1260</v>
      </c>
      <c r="I81" s="15">
        <f>'[3]28'!J83</f>
        <v>320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208</v>
      </c>
      <c r="N81" s="16">
        <f>'[3]28'!O83</f>
        <v>0</v>
      </c>
      <c r="O81" s="17">
        <f t="shared" si="60"/>
        <v>528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208</v>
      </c>
      <c r="V81" s="16">
        <f t="shared" si="32"/>
        <v>0</v>
      </c>
      <c r="W81" s="17">
        <f t="shared" si="61"/>
        <v>528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</v>
      </c>
      <c r="AL81" s="8">
        <f t="shared" si="35"/>
        <v>266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208</v>
      </c>
      <c r="AQ81" s="8">
        <f t="shared" si="34"/>
        <v>0</v>
      </c>
      <c r="AR81" s="8">
        <f t="shared" si="50"/>
        <v>474</v>
      </c>
      <c r="AT81" s="8">
        <v>32</v>
      </c>
      <c r="AU81" s="8">
        <v>22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22</v>
      </c>
      <c r="BL81" s="8">
        <f t="shared" si="53"/>
        <v>32</v>
      </c>
      <c r="BM81" s="8">
        <f t="shared" si="54"/>
        <v>22</v>
      </c>
      <c r="BN81" s="8">
        <f t="shared" si="55"/>
        <v>32</v>
      </c>
      <c r="BO81" s="8">
        <f t="shared" si="56"/>
        <v>22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940</v>
      </c>
      <c r="G82" s="16">
        <f>'[3]28'!G84</f>
        <v>0</v>
      </c>
      <c r="H82" s="17">
        <f t="shared" si="59"/>
        <v>1260</v>
      </c>
      <c r="I82" s="15">
        <f>'[3]28'!J84</f>
        <v>320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278</v>
      </c>
      <c r="N82" s="16">
        <f>'[3]28'!O84</f>
        <v>0</v>
      </c>
      <c r="O82" s="17">
        <f t="shared" si="60"/>
        <v>598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278</v>
      </c>
      <c r="V82" s="16">
        <f t="shared" si="32"/>
        <v>0</v>
      </c>
      <c r="W82" s="17">
        <f t="shared" si="61"/>
        <v>598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</v>
      </c>
      <c r="AL82" s="8">
        <f t="shared" si="35"/>
        <v>267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278</v>
      </c>
      <c r="AQ82" s="8">
        <f t="shared" si="34"/>
        <v>0</v>
      </c>
      <c r="AR82" s="8">
        <f t="shared" si="50"/>
        <v>545</v>
      </c>
      <c r="AT82" s="8">
        <v>32</v>
      </c>
      <c r="AU82" s="8">
        <v>21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21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21</v>
      </c>
      <c r="BL82" s="8">
        <f t="shared" si="53"/>
        <v>32</v>
      </c>
      <c r="BM82" s="8">
        <f t="shared" si="54"/>
        <v>21</v>
      </c>
      <c r="BN82" s="8">
        <f t="shared" si="55"/>
        <v>32</v>
      </c>
      <c r="BO82" s="8">
        <f t="shared" si="56"/>
        <v>21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940</v>
      </c>
      <c r="G83" s="16">
        <f>'[3]28'!G85</f>
        <v>0</v>
      </c>
      <c r="H83" s="17">
        <f t="shared" si="59"/>
        <v>1260</v>
      </c>
      <c r="I83" s="15">
        <f>'[3]28'!J85</f>
        <v>320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278</v>
      </c>
      <c r="N83" s="16">
        <f>'[3]28'!O85</f>
        <v>0</v>
      </c>
      <c r="O83" s="17">
        <f t="shared" si="60"/>
        <v>598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278</v>
      </c>
      <c r="V83" s="16">
        <f t="shared" si="32"/>
        <v>0</v>
      </c>
      <c r="W83" s="17">
        <f t="shared" si="61"/>
        <v>598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20</v>
      </c>
      <c r="AL83" s="8">
        <f t="shared" si="35"/>
        <v>268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278</v>
      </c>
      <c r="AQ83" s="8">
        <f t="shared" si="34"/>
        <v>0</v>
      </c>
      <c r="AR83" s="8">
        <f t="shared" si="50"/>
        <v>546</v>
      </c>
      <c r="AT83" s="8">
        <v>32</v>
      </c>
      <c r="AU83" s="8">
        <v>20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20</v>
      </c>
      <c r="BL83" s="8">
        <f t="shared" si="53"/>
        <v>32</v>
      </c>
      <c r="BM83" s="8">
        <f t="shared" si="54"/>
        <v>20</v>
      </c>
      <c r="BN83" s="8">
        <f t="shared" si="55"/>
        <v>32</v>
      </c>
      <c r="BO83" s="8">
        <f t="shared" si="56"/>
        <v>20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940</v>
      </c>
      <c r="G84" s="16">
        <f>'[3]28'!G86</f>
        <v>0</v>
      </c>
      <c r="H84" s="17">
        <f t="shared" si="59"/>
        <v>1260</v>
      </c>
      <c r="I84" s="15">
        <f>'[3]28'!J86</f>
        <v>320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280</v>
      </c>
      <c r="N84" s="16">
        <f>'[3]28'!O86</f>
        <v>0</v>
      </c>
      <c r="O84" s="17">
        <f t="shared" si="60"/>
        <v>600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280</v>
      </c>
      <c r="V84" s="16">
        <f t="shared" si="32"/>
        <v>0</v>
      </c>
      <c r="W84" s="17">
        <f t="shared" si="61"/>
        <v>600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</v>
      </c>
      <c r="AL84" s="8">
        <f t="shared" si="35"/>
        <v>267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280</v>
      </c>
      <c r="AQ84" s="8">
        <f t="shared" si="34"/>
        <v>0</v>
      </c>
      <c r="AR84" s="8">
        <f t="shared" si="50"/>
        <v>547</v>
      </c>
      <c r="AT84" s="8">
        <v>32</v>
      </c>
      <c r="AU84" s="8">
        <v>21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21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21</v>
      </c>
      <c r="BL84" s="8">
        <f t="shared" si="53"/>
        <v>32</v>
      </c>
      <c r="BM84" s="8">
        <f t="shared" si="54"/>
        <v>21</v>
      </c>
      <c r="BN84" s="8">
        <f t="shared" si="55"/>
        <v>32</v>
      </c>
      <c r="BO84" s="8">
        <f t="shared" si="56"/>
        <v>21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940</v>
      </c>
      <c r="G85" s="16">
        <f>'[3]28'!G87</f>
        <v>0</v>
      </c>
      <c r="H85" s="17">
        <f t="shared" si="59"/>
        <v>1260</v>
      </c>
      <c r="I85" s="15">
        <f>'[3]28'!J87</f>
        <v>320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278</v>
      </c>
      <c r="N85" s="16">
        <f>'[3]28'!O87</f>
        <v>0</v>
      </c>
      <c r="O85" s="17">
        <f t="shared" si="60"/>
        <v>598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278</v>
      </c>
      <c r="V85" s="16">
        <f t="shared" si="32"/>
        <v>0</v>
      </c>
      <c r="W85" s="17">
        <f t="shared" si="61"/>
        <v>598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14</v>
      </c>
      <c r="AL85" s="8">
        <f t="shared" si="35"/>
        <v>274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278</v>
      </c>
      <c r="AQ85" s="8">
        <f t="shared" si="34"/>
        <v>0</v>
      </c>
      <c r="AR85" s="8">
        <f t="shared" si="50"/>
        <v>552</v>
      </c>
      <c r="AT85" s="8">
        <v>32</v>
      </c>
      <c r="AU85" s="8">
        <v>14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14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14</v>
      </c>
      <c r="BL85" s="8">
        <f t="shared" si="53"/>
        <v>32</v>
      </c>
      <c r="BM85" s="8">
        <f t="shared" si="54"/>
        <v>14</v>
      </c>
      <c r="BN85" s="8">
        <f t="shared" si="55"/>
        <v>32</v>
      </c>
      <c r="BO85" s="8">
        <f t="shared" si="56"/>
        <v>14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940</v>
      </c>
      <c r="G86" s="16">
        <f>'[3]28'!G88</f>
        <v>0</v>
      </c>
      <c r="H86" s="17">
        <f t="shared" si="59"/>
        <v>1260</v>
      </c>
      <c r="I86" s="15">
        <f>'[3]28'!J88</f>
        <v>320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278</v>
      </c>
      <c r="N86" s="16">
        <f>'[3]28'!O88</f>
        <v>0</v>
      </c>
      <c r="O86" s="17">
        <f t="shared" si="60"/>
        <v>598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278</v>
      </c>
      <c r="V86" s="16">
        <f t="shared" si="32"/>
        <v>0</v>
      </c>
      <c r="W86" s="17">
        <f t="shared" si="61"/>
        <v>598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21</v>
      </c>
      <c r="AL86" s="8">
        <f t="shared" si="35"/>
        <v>267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278</v>
      </c>
      <c r="AQ86" s="8">
        <f t="shared" si="34"/>
        <v>0</v>
      </c>
      <c r="AR86" s="8">
        <f t="shared" si="50"/>
        <v>545</v>
      </c>
      <c r="AT86" s="8">
        <v>32</v>
      </c>
      <c r="AU86" s="8">
        <v>21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21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21</v>
      </c>
      <c r="BL86" s="8">
        <f t="shared" si="53"/>
        <v>32</v>
      </c>
      <c r="BM86" s="8">
        <f t="shared" si="54"/>
        <v>21</v>
      </c>
      <c r="BN86" s="8">
        <f t="shared" si="55"/>
        <v>32</v>
      </c>
      <c r="BO86" s="8">
        <f t="shared" si="56"/>
        <v>21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940</v>
      </c>
      <c r="G87" s="16">
        <f>'[3]28'!G89</f>
        <v>0</v>
      </c>
      <c r="H87" s="17">
        <f t="shared" si="59"/>
        <v>1260</v>
      </c>
      <c r="I87" s="15">
        <f>'[3]28'!J89</f>
        <v>320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280</v>
      </c>
      <c r="N87" s="16">
        <f>'[3]28'!O89</f>
        <v>0</v>
      </c>
      <c r="O87" s="17">
        <f t="shared" si="60"/>
        <v>600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280</v>
      </c>
      <c r="V87" s="16">
        <f t="shared" si="32"/>
        <v>0</v>
      </c>
      <c r="W87" s="17">
        <f t="shared" si="61"/>
        <v>600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19</v>
      </c>
      <c r="AL87" s="8">
        <f t="shared" si="35"/>
        <v>269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280</v>
      </c>
      <c r="AQ87" s="8">
        <f t="shared" si="34"/>
        <v>0</v>
      </c>
      <c r="AR87" s="8">
        <f t="shared" si="50"/>
        <v>549</v>
      </c>
      <c r="AT87" s="8">
        <v>32</v>
      </c>
      <c r="AU87" s="8">
        <v>19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19</v>
      </c>
      <c r="BL87" s="8">
        <f t="shared" si="53"/>
        <v>32</v>
      </c>
      <c r="BM87" s="8">
        <f t="shared" si="54"/>
        <v>19</v>
      </c>
      <c r="BN87" s="8">
        <f t="shared" si="55"/>
        <v>32</v>
      </c>
      <c r="BO87" s="8">
        <f t="shared" si="56"/>
        <v>19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940</v>
      </c>
      <c r="G88" s="16">
        <f>'[3]28'!G90</f>
        <v>0</v>
      </c>
      <c r="H88" s="17">
        <f t="shared" si="59"/>
        <v>1260</v>
      </c>
      <c r="I88" s="15">
        <f>'[3]28'!J90</f>
        <v>320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280</v>
      </c>
      <c r="N88" s="16">
        <f>'[3]28'!O90</f>
        <v>0</v>
      </c>
      <c r="O88" s="17">
        <f t="shared" si="60"/>
        <v>600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280</v>
      </c>
      <c r="V88" s="16">
        <f t="shared" si="32"/>
        <v>0</v>
      </c>
      <c r="W88" s="17">
        <f t="shared" si="61"/>
        <v>600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19</v>
      </c>
      <c r="AL88" s="8">
        <f t="shared" si="35"/>
        <v>269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280</v>
      </c>
      <c r="AQ88" s="8">
        <f t="shared" si="34"/>
        <v>0</v>
      </c>
      <c r="AR88" s="8">
        <f t="shared" si="50"/>
        <v>549</v>
      </c>
      <c r="AT88" s="8">
        <v>32</v>
      </c>
      <c r="AU88" s="8">
        <v>19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19</v>
      </c>
      <c r="BL88" s="8">
        <f t="shared" si="53"/>
        <v>32</v>
      </c>
      <c r="BM88" s="8">
        <f t="shared" si="54"/>
        <v>19</v>
      </c>
      <c r="BN88" s="8">
        <f t="shared" si="55"/>
        <v>32</v>
      </c>
      <c r="BO88" s="8">
        <f t="shared" si="56"/>
        <v>19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940</v>
      </c>
      <c r="G89" s="16">
        <f>'[3]28'!G91</f>
        <v>0</v>
      </c>
      <c r="H89" s="17">
        <f t="shared" si="59"/>
        <v>1260</v>
      </c>
      <c r="I89" s="15">
        <f>'[3]28'!J91</f>
        <v>320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280</v>
      </c>
      <c r="N89" s="16">
        <f>'[3]28'!O91</f>
        <v>0</v>
      </c>
      <c r="O89" s="17">
        <f t="shared" si="60"/>
        <v>600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280</v>
      </c>
      <c r="V89" s="16">
        <f t="shared" si="32"/>
        <v>0</v>
      </c>
      <c r="W89" s="17">
        <f t="shared" si="61"/>
        <v>600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</v>
      </c>
      <c r="AL89" s="8">
        <f t="shared" si="35"/>
        <v>269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280</v>
      </c>
      <c r="AQ89" s="8">
        <f t="shared" si="34"/>
        <v>0</v>
      </c>
      <c r="AR89" s="8">
        <f t="shared" si="50"/>
        <v>549</v>
      </c>
      <c r="AT89" s="8">
        <v>32</v>
      </c>
      <c r="AU89" s="8">
        <v>19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19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19</v>
      </c>
      <c r="BL89" s="8">
        <f t="shared" si="53"/>
        <v>32</v>
      </c>
      <c r="BM89" s="8">
        <f t="shared" si="54"/>
        <v>19</v>
      </c>
      <c r="BN89" s="8">
        <f t="shared" si="55"/>
        <v>32</v>
      </c>
      <c r="BO89" s="8">
        <f t="shared" si="56"/>
        <v>19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940</v>
      </c>
      <c r="G90" s="16">
        <f>'[3]28'!G92</f>
        <v>0</v>
      </c>
      <c r="H90" s="17">
        <f t="shared" si="59"/>
        <v>1260</v>
      </c>
      <c r="I90" s="15">
        <f>'[3]28'!J92</f>
        <v>320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280</v>
      </c>
      <c r="N90" s="16">
        <f>'[3]28'!O92</f>
        <v>0</v>
      </c>
      <c r="O90" s="17">
        <f t="shared" si="60"/>
        <v>600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280</v>
      </c>
      <c r="V90" s="16">
        <f t="shared" si="32"/>
        <v>0</v>
      </c>
      <c r="W90" s="17">
        <f t="shared" si="61"/>
        <v>600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17</v>
      </c>
      <c r="AL90" s="8">
        <f t="shared" si="35"/>
        <v>271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280</v>
      </c>
      <c r="AQ90" s="8">
        <f t="shared" si="34"/>
        <v>0</v>
      </c>
      <c r="AR90" s="8">
        <f t="shared" si="50"/>
        <v>551</v>
      </c>
      <c r="AT90" s="8">
        <v>32</v>
      </c>
      <c r="AU90" s="8">
        <v>17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17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17</v>
      </c>
      <c r="BL90" s="8">
        <f t="shared" si="53"/>
        <v>32</v>
      </c>
      <c r="BM90" s="8">
        <f t="shared" si="54"/>
        <v>17</v>
      </c>
      <c r="BN90" s="8">
        <f t="shared" si="55"/>
        <v>32</v>
      </c>
      <c r="BO90" s="8">
        <f t="shared" si="56"/>
        <v>17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940</v>
      </c>
      <c r="G91" s="16">
        <f>'[3]28'!G93</f>
        <v>0</v>
      </c>
      <c r="H91" s="17">
        <f t="shared" si="59"/>
        <v>1260</v>
      </c>
      <c r="I91" s="15">
        <f>'[3]28'!J93</f>
        <v>320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280</v>
      </c>
      <c r="N91" s="16">
        <f>'[3]28'!O93</f>
        <v>0</v>
      </c>
      <c r="O91" s="17">
        <f t="shared" si="60"/>
        <v>600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280</v>
      </c>
      <c r="V91" s="16">
        <f t="shared" si="32"/>
        <v>0</v>
      </c>
      <c r="W91" s="17">
        <f t="shared" si="61"/>
        <v>600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12</v>
      </c>
      <c r="AL91" s="8">
        <f t="shared" si="35"/>
        <v>276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280</v>
      </c>
      <c r="AQ91" s="8">
        <f t="shared" si="34"/>
        <v>0</v>
      </c>
      <c r="AR91" s="8">
        <f t="shared" si="50"/>
        <v>556</v>
      </c>
      <c r="AT91" s="8">
        <v>32</v>
      </c>
      <c r="AU91" s="8">
        <v>12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12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12</v>
      </c>
      <c r="BL91" s="8">
        <f t="shared" si="53"/>
        <v>32</v>
      </c>
      <c r="BM91" s="8">
        <f t="shared" si="54"/>
        <v>12</v>
      </c>
      <c r="BN91" s="8">
        <f t="shared" si="55"/>
        <v>32</v>
      </c>
      <c r="BO91" s="8">
        <f t="shared" si="56"/>
        <v>12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940</v>
      </c>
      <c r="G92" s="16">
        <f>'[3]28'!G94</f>
        <v>0</v>
      </c>
      <c r="H92" s="17">
        <f t="shared" si="59"/>
        <v>1260</v>
      </c>
      <c r="I92" s="15">
        <f>'[3]28'!J94</f>
        <v>320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280</v>
      </c>
      <c r="N92" s="16">
        <f>'[3]28'!O94</f>
        <v>0</v>
      </c>
      <c r="O92" s="17">
        <f t="shared" si="60"/>
        <v>600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280</v>
      </c>
      <c r="V92" s="16">
        <f t="shared" si="32"/>
        <v>0</v>
      </c>
      <c r="W92" s="17">
        <f t="shared" si="61"/>
        <v>600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20</v>
      </c>
      <c r="AL92" s="8">
        <f t="shared" si="35"/>
        <v>268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280</v>
      </c>
      <c r="AQ92" s="8">
        <f t="shared" si="34"/>
        <v>0</v>
      </c>
      <c r="AR92" s="8">
        <f t="shared" si="50"/>
        <v>548</v>
      </c>
      <c r="AT92" s="8">
        <v>32</v>
      </c>
      <c r="AU92" s="8">
        <v>20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20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20</v>
      </c>
      <c r="BL92" s="8">
        <f t="shared" si="53"/>
        <v>32</v>
      </c>
      <c r="BM92" s="8">
        <f t="shared" si="54"/>
        <v>20</v>
      </c>
      <c r="BN92" s="8">
        <f t="shared" si="55"/>
        <v>32</v>
      </c>
      <c r="BO92" s="8">
        <f t="shared" si="56"/>
        <v>20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940</v>
      </c>
      <c r="G93" s="16">
        <f>'[3]28'!G95</f>
        <v>0</v>
      </c>
      <c r="H93" s="17">
        <f t="shared" si="59"/>
        <v>1260</v>
      </c>
      <c r="I93" s="15">
        <f>'[3]28'!J95</f>
        <v>320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280</v>
      </c>
      <c r="N93" s="16">
        <f>'[3]28'!O95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20</v>
      </c>
      <c r="AL93" s="8">
        <f t="shared" si="35"/>
        <v>268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280</v>
      </c>
      <c r="AQ93" s="8">
        <f t="shared" si="34"/>
        <v>0</v>
      </c>
      <c r="AR93" s="8">
        <f t="shared" si="50"/>
        <v>548</v>
      </c>
      <c r="AT93" s="8">
        <v>32</v>
      </c>
      <c r="AU93" s="8">
        <v>20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20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20</v>
      </c>
      <c r="BL93" s="8">
        <f t="shared" si="53"/>
        <v>32</v>
      </c>
      <c r="BM93" s="8">
        <f t="shared" si="54"/>
        <v>20</v>
      </c>
      <c r="BN93" s="8">
        <f t="shared" si="55"/>
        <v>32</v>
      </c>
      <c r="BO93" s="8">
        <f t="shared" si="56"/>
        <v>20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940</v>
      </c>
      <c r="G94" s="16">
        <f>'[3]28'!G96</f>
        <v>0</v>
      </c>
      <c r="H94" s="17">
        <f t="shared" si="59"/>
        <v>1260</v>
      </c>
      <c r="I94" s="15">
        <f>'[3]28'!J96</f>
        <v>320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280</v>
      </c>
      <c r="N94" s="16">
        <f>'[3]28'!O96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20</v>
      </c>
      <c r="AL94" s="8">
        <f t="shared" si="35"/>
        <v>268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280</v>
      </c>
      <c r="AQ94" s="8">
        <f t="shared" si="34"/>
        <v>0</v>
      </c>
      <c r="AR94" s="8">
        <f t="shared" si="50"/>
        <v>548</v>
      </c>
      <c r="AT94" s="8">
        <v>32</v>
      </c>
      <c r="AU94" s="8">
        <v>20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20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20</v>
      </c>
      <c r="BL94" s="8">
        <f t="shared" si="53"/>
        <v>32</v>
      </c>
      <c r="BM94" s="8">
        <f t="shared" si="54"/>
        <v>20</v>
      </c>
      <c r="BN94" s="8">
        <f t="shared" si="55"/>
        <v>32</v>
      </c>
      <c r="BO94" s="8">
        <f t="shared" si="56"/>
        <v>20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940</v>
      </c>
      <c r="G95" s="16">
        <f>'[3]28'!G97</f>
        <v>0</v>
      </c>
      <c r="H95" s="17">
        <f t="shared" si="59"/>
        <v>1260</v>
      </c>
      <c r="I95" s="15">
        <f>'[3]28'!J97</f>
        <v>320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280</v>
      </c>
      <c r="N95" s="16">
        <f>'[3]28'!O97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280</v>
      </c>
      <c r="V95" s="16">
        <f t="shared" si="32"/>
        <v>0</v>
      </c>
      <c r="W95" s="17">
        <f t="shared" si="61"/>
        <v>600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20</v>
      </c>
      <c r="AL95" s="8">
        <f t="shared" si="35"/>
        <v>268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280</v>
      </c>
      <c r="AQ95" s="8">
        <f t="shared" si="34"/>
        <v>0</v>
      </c>
      <c r="AR95" s="8">
        <f t="shared" si="50"/>
        <v>548</v>
      </c>
      <c r="AT95" s="8">
        <v>32</v>
      </c>
      <c r="AU95" s="8">
        <v>20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20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20</v>
      </c>
      <c r="BL95" s="8">
        <f t="shared" si="53"/>
        <v>32</v>
      </c>
      <c r="BM95" s="8">
        <f t="shared" si="54"/>
        <v>20</v>
      </c>
      <c r="BN95" s="8">
        <f t="shared" si="55"/>
        <v>32</v>
      </c>
      <c r="BO95" s="8">
        <f t="shared" si="56"/>
        <v>20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940</v>
      </c>
      <c r="G96" s="16">
        <f>'[3]28'!G98</f>
        <v>0</v>
      </c>
      <c r="H96" s="17">
        <f t="shared" si="59"/>
        <v>1260</v>
      </c>
      <c r="I96" s="15">
        <f>'[3]28'!J98</f>
        <v>320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280</v>
      </c>
      <c r="N96" s="16">
        <f>'[3]28'!O98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280</v>
      </c>
      <c r="V96" s="16">
        <f t="shared" si="32"/>
        <v>0</v>
      </c>
      <c r="W96" s="17">
        <f t="shared" si="61"/>
        <v>600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22</v>
      </c>
      <c r="AL96" s="8">
        <f t="shared" si="35"/>
        <v>266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280</v>
      </c>
      <c r="AQ96" s="8">
        <f t="shared" si="34"/>
        <v>0</v>
      </c>
      <c r="AR96" s="8">
        <f t="shared" si="50"/>
        <v>546</v>
      </c>
      <c r="AT96" s="8">
        <v>32</v>
      </c>
      <c r="AU96" s="8">
        <v>22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22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22</v>
      </c>
      <c r="BL96" s="8">
        <f t="shared" si="53"/>
        <v>32</v>
      </c>
      <c r="BM96" s="8">
        <f t="shared" si="54"/>
        <v>22</v>
      </c>
      <c r="BN96" s="8">
        <f t="shared" si="55"/>
        <v>32</v>
      </c>
      <c r="BO96" s="8">
        <f t="shared" si="56"/>
        <v>22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940</v>
      </c>
      <c r="G97" s="16">
        <f>'[3]28'!G99</f>
        <v>0</v>
      </c>
      <c r="H97" s="17">
        <f t="shared" si="59"/>
        <v>1260</v>
      </c>
      <c r="I97" s="15">
        <f>'[3]28'!J99</f>
        <v>320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280</v>
      </c>
      <c r="N97" s="16">
        <f>'[3]28'!O99</f>
        <v>0</v>
      </c>
      <c r="O97" s="17">
        <f t="shared" si="60"/>
        <v>600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280</v>
      </c>
      <c r="V97" s="16">
        <f t="shared" si="32"/>
        <v>0</v>
      </c>
      <c r="W97" s="17">
        <f t="shared" si="61"/>
        <v>600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15</v>
      </c>
      <c r="AL97" s="8">
        <f t="shared" si="35"/>
        <v>273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280</v>
      </c>
      <c r="AQ97" s="8">
        <f t="shared" si="34"/>
        <v>0</v>
      </c>
      <c r="AR97" s="8">
        <f t="shared" si="50"/>
        <v>553</v>
      </c>
      <c r="AT97" s="8">
        <v>32</v>
      </c>
      <c r="AU97" s="8">
        <v>15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15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15</v>
      </c>
      <c r="BL97" s="8">
        <f t="shared" si="53"/>
        <v>32</v>
      </c>
      <c r="BM97" s="8">
        <f t="shared" si="54"/>
        <v>15</v>
      </c>
      <c r="BN97" s="8">
        <f t="shared" si="55"/>
        <v>32</v>
      </c>
      <c r="BO97" s="8">
        <f t="shared" si="56"/>
        <v>15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940</v>
      </c>
      <c r="G98" s="16">
        <f>'[3]28'!G100</f>
        <v>0</v>
      </c>
      <c r="H98" s="17">
        <f t="shared" si="59"/>
        <v>1260</v>
      </c>
      <c r="I98" s="15">
        <f>'[3]28'!J100</f>
        <v>320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280</v>
      </c>
      <c r="N98" s="16">
        <f>'[3]28'!O100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</v>
      </c>
      <c r="AL98" s="8">
        <f t="shared" si="35"/>
        <v>264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544</v>
      </c>
      <c r="AT98" s="8">
        <v>32</v>
      </c>
      <c r="AU98" s="8">
        <v>24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24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24</v>
      </c>
      <c r="BL98" s="8">
        <f t="shared" si="53"/>
        <v>32</v>
      </c>
      <c r="BM98" s="8">
        <f t="shared" si="54"/>
        <v>24</v>
      </c>
      <c r="BN98" s="8">
        <f t="shared" si="55"/>
        <v>32</v>
      </c>
      <c r="BO98" s="8">
        <f t="shared" si="56"/>
        <v>24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5.7448999999999995</v>
      </c>
      <c r="N99" s="15">
        <f t="shared" si="62"/>
        <v>0</v>
      </c>
      <c r="O99" s="15">
        <f t="shared" si="62"/>
        <v>13.424899999999999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5.7448999999999995</v>
      </c>
      <c r="V99" s="15">
        <f t="shared" si="62"/>
        <v>0</v>
      </c>
      <c r="W99" s="15">
        <f t="shared" si="62"/>
        <v>13.424899999999999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1.8974999999999999E-3</v>
      </c>
      <c r="AC99" s="15">
        <f t="shared" si="62"/>
        <v>0</v>
      </c>
      <c r="AD99" s="15">
        <f t="shared" si="62"/>
        <v>0.76989750000000001</v>
      </c>
      <c r="AE99" s="15">
        <f t="shared" si="62"/>
        <v>0.58026750000000005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1.8974999999999999E-3</v>
      </c>
      <c r="AJ99" s="15">
        <f t="shared" si="62"/>
        <v>0</v>
      </c>
      <c r="AK99" s="15">
        <f t="shared" si="62"/>
        <v>0.58216499999999993</v>
      </c>
      <c r="AL99" s="15">
        <f t="shared" si="62"/>
        <v>6.3317325000000002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5.7411049999999992</v>
      </c>
      <c r="AQ99" s="15">
        <f t="shared" si="62"/>
        <v>0</v>
      </c>
      <c r="AR99" s="15">
        <f t="shared" si="62"/>
        <v>12.072837500000002</v>
      </c>
      <c r="AS99" s="15">
        <f t="shared" si="62"/>
        <v>0</v>
      </c>
      <c r="AT99" s="15">
        <f t="shared" si="62"/>
        <v>0.76989750000000001</v>
      </c>
      <c r="AU99" s="15">
        <f t="shared" si="62"/>
        <v>0.66792499999999999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1.8974999999999999E-3</v>
      </c>
      <c r="BB99" s="15">
        <f t="shared" si="62"/>
        <v>0</v>
      </c>
      <c r="BC99" s="15">
        <f t="shared" si="62"/>
        <v>0.76989750000000001</v>
      </c>
      <c r="BD99" s="15">
        <f t="shared" si="62"/>
        <v>0.58026750000000005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1.8974999999999999E-3</v>
      </c>
      <c r="BI99" s="15">
        <f t="shared" si="62"/>
        <v>0</v>
      </c>
      <c r="BJ99" s="15">
        <f t="shared" ref="BJ99:BQ99" si="63">SUM(BJ3:BJ98)/4000</f>
        <v>0.58216499999999993</v>
      </c>
      <c r="BK99" s="15"/>
      <c r="BL99" s="15">
        <f t="shared" si="63"/>
        <v>0.76989750000000001</v>
      </c>
      <c r="BM99" s="15">
        <f t="shared" si="63"/>
        <v>0.66792499999999999</v>
      </c>
      <c r="BN99" s="15">
        <f t="shared" si="63"/>
        <v>0.76989750000000001</v>
      </c>
      <c r="BO99" s="15">
        <f t="shared" si="63"/>
        <v>0.58216499999999993</v>
      </c>
      <c r="BP99" s="15">
        <f t="shared" si="63"/>
        <v>0</v>
      </c>
      <c r="BQ99" s="15">
        <f t="shared" si="63"/>
        <v>8.5760000000000003E-2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I9" sqref="I9:N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145</v>
      </c>
      <c r="E3">
        <f>PPCL!P3</f>
        <v>0</v>
      </c>
      <c r="F3">
        <f>B3+C3</f>
        <v>180</v>
      </c>
      <c r="G3">
        <f>D3+E3</f>
        <v>145</v>
      </c>
      <c r="H3" s="154"/>
      <c r="I3">
        <f>BRPL_EOD!AI3+BRPL_EOD!AJ3</f>
        <v>41.02</v>
      </c>
      <c r="J3">
        <f>BYPL_EOD!AI3+BYPL_EOD!AJ3</f>
        <v>23.3</v>
      </c>
      <c r="K3">
        <f>MES_EOD!AI3+MES_EOD!AJ3</f>
        <v>8.7899999999999991</v>
      </c>
      <c r="L3">
        <f>NDMC_EOD!AI3+NDMC_EOD!AJ3</f>
        <v>43.94</v>
      </c>
      <c r="M3">
        <f>TPDDL_EOD!AI3+TPDDL_EOD!AJ3</f>
        <v>27.96</v>
      </c>
      <c r="N3">
        <f t="shared" ref="N3:N66" si="0">SUM(I3:M3)</f>
        <v>145.01000000000002</v>
      </c>
      <c r="O3" s="154">
        <f t="shared" ref="O3:O66" si="1">G3-N3</f>
        <v>-1.0000000000019327E-2</v>
      </c>
      <c r="P3">
        <v>41.017171229570373</v>
      </c>
      <c r="Q3">
        <v>23.298393214261083</v>
      </c>
      <c r="R3">
        <v>8.7893938349079352</v>
      </c>
      <c r="S3">
        <v>43.936969864147294</v>
      </c>
      <c r="T3">
        <v>27.9580718571133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180</v>
      </c>
      <c r="G4">
        <f t="shared" ref="G4:G67" si="5">D4+E4</f>
        <v>145</v>
      </c>
      <c r="H4" s="154"/>
      <c r="I4">
        <f>BRPL_EOD!AI4+BRPL_EOD!AJ4</f>
        <v>41.02</v>
      </c>
      <c r="J4">
        <f>BYPL_EOD!AI4+BYPL_EOD!AJ4</f>
        <v>23.3</v>
      </c>
      <c r="K4">
        <f>MES_EOD!AI4+MES_EOD!AJ4</f>
        <v>8.7899999999999991</v>
      </c>
      <c r="L4">
        <f>NDMC_EOD!AI4+NDMC_EOD!AJ4</f>
        <v>43.94</v>
      </c>
      <c r="M4">
        <f>TPDDL_EOD!AI4+TPDDL_EOD!AJ4</f>
        <v>27.96</v>
      </c>
      <c r="N4">
        <f t="shared" si="0"/>
        <v>145.01000000000002</v>
      </c>
      <c r="O4" s="154">
        <f t="shared" si="1"/>
        <v>-1.0000000000019327E-2</v>
      </c>
      <c r="P4">
        <v>41.017171229570373</v>
      </c>
      <c r="Q4">
        <v>23.298393214261083</v>
      </c>
      <c r="R4">
        <v>8.7893938349079352</v>
      </c>
      <c r="S4">
        <v>43.936969864147294</v>
      </c>
      <c r="T4">
        <v>27.9580718571133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180</v>
      </c>
      <c r="G5">
        <f t="shared" si="5"/>
        <v>145</v>
      </c>
      <c r="H5" s="154"/>
      <c r="I5">
        <f>BRPL_EOD!AI5+BRPL_EOD!AJ5</f>
        <v>39.119999999999997</v>
      </c>
      <c r="J5">
        <f>BYPL_EOD!AI5+BYPL_EOD!AJ5</f>
        <v>28.93</v>
      </c>
      <c r="K5">
        <f>MES_EOD!AI5+MES_EOD!AJ5</f>
        <v>8.3800000000000008</v>
      </c>
      <c r="L5">
        <f>NDMC_EOD!AI5+NDMC_EOD!AJ5</f>
        <v>41.9</v>
      </c>
      <c r="M5">
        <f>TPDDL_EOD!AI5+TPDDL_EOD!AJ5</f>
        <v>26.66</v>
      </c>
      <c r="N5">
        <f t="shared" si="0"/>
        <v>144.98999999999998</v>
      </c>
      <c r="O5" s="154">
        <f t="shared" si="1"/>
        <v>1.0000000000019327E-2</v>
      </c>
      <c r="P5">
        <v>39.12337066663008</v>
      </c>
      <c r="Q5">
        <v>28.93</v>
      </c>
      <c r="R5">
        <v>8.3807220316606603</v>
      </c>
      <c r="S5">
        <v>41.903610158303294</v>
      </c>
      <c r="T5">
        <v>26.662297143405979</v>
      </c>
      <c r="U5" s="156">
        <f t="shared" si="2"/>
        <v>145.00000000000003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180</v>
      </c>
      <c r="G6">
        <f t="shared" si="5"/>
        <v>145</v>
      </c>
      <c r="H6" s="154"/>
      <c r="I6">
        <f>BRPL_EOD!AI6+BRPL_EOD!AJ6</f>
        <v>38.049999999999997</v>
      </c>
      <c r="J6">
        <f>BYPL_EOD!AI6+BYPL_EOD!AJ6</f>
        <v>28.93</v>
      </c>
      <c r="K6">
        <f>MES_EOD!AI6+MES_EOD!AJ6</f>
        <v>8.15</v>
      </c>
      <c r="L6">
        <f>NDMC_EOD!AI6+NDMC_EOD!AJ6</f>
        <v>43.94</v>
      </c>
      <c r="M6">
        <f>TPDDL_EOD!AI6+TPDDL_EOD!AJ6</f>
        <v>25.93</v>
      </c>
      <c r="N6">
        <f t="shared" si="0"/>
        <v>145</v>
      </c>
      <c r="O6" s="154">
        <f t="shared" si="1"/>
        <v>0</v>
      </c>
      <c r="P6">
        <v>38.049999999999997</v>
      </c>
      <c r="Q6">
        <v>28.93</v>
      </c>
      <c r="R6">
        <v>8.15</v>
      </c>
      <c r="S6">
        <v>43.94</v>
      </c>
      <c r="T6">
        <v>25.93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180</v>
      </c>
      <c r="G7">
        <f t="shared" si="5"/>
        <v>145</v>
      </c>
      <c r="H7" s="154"/>
      <c r="I7">
        <f>BRPL_EOD!AI7+BRPL_EOD!AJ7</f>
        <v>40.65</v>
      </c>
      <c r="J7">
        <f>BYPL_EOD!AI7+BYPL_EOD!AJ7</f>
        <v>24</v>
      </c>
      <c r="K7">
        <f>MES_EOD!AI7+MES_EOD!AJ7</f>
        <v>8.7100000000000009</v>
      </c>
      <c r="L7">
        <f>NDMC_EOD!AI7+NDMC_EOD!AJ7</f>
        <v>43.94</v>
      </c>
      <c r="M7">
        <f>TPDDL_EOD!AI7+TPDDL_EOD!AJ7</f>
        <v>27.7</v>
      </c>
      <c r="N7">
        <f t="shared" si="0"/>
        <v>145</v>
      </c>
      <c r="O7" s="154">
        <f t="shared" si="1"/>
        <v>0</v>
      </c>
      <c r="P7">
        <v>40.65</v>
      </c>
      <c r="Q7">
        <v>24</v>
      </c>
      <c r="R7">
        <v>8.7100000000000009</v>
      </c>
      <c r="S7">
        <v>43.94</v>
      </c>
      <c r="T7">
        <v>27.7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180</v>
      </c>
      <c r="G8">
        <f t="shared" si="5"/>
        <v>145</v>
      </c>
      <c r="H8" s="154"/>
      <c r="I8">
        <f>BRPL_EOD!AI8+BRPL_EOD!AJ8</f>
        <v>40.65</v>
      </c>
      <c r="J8">
        <f>BYPL_EOD!AI8+BYPL_EOD!AJ8</f>
        <v>24</v>
      </c>
      <c r="K8">
        <f>MES_EOD!AI8+MES_EOD!AJ8</f>
        <v>8.7100000000000009</v>
      </c>
      <c r="L8">
        <f>NDMC_EOD!AI8+NDMC_EOD!AJ8</f>
        <v>43.94</v>
      </c>
      <c r="M8">
        <f>TPDDL_EOD!AI8+TPDDL_EOD!AJ8</f>
        <v>27.7</v>
      </c>
      <c r="N8">
        <f t="shared" si="0"/>
        <v>145</v>
      </c>
      <c r="O8" s="154">
        <f t="shared" si="1"/>
        <v>0</v>
      </c>
      <c r="P8">
        <v>40.65</v>
      </c>
      <c r="Q8">
        <v>24</v>
      </c>
      <c r="R8">
        <v>8.7100000000000009</v>
      </c>
      <c r="S8">
        <v>43.94</v>
      </c>
      <c r="T8">
        <v>27.7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180</v>
      </c>
      <c r="G9">
        <f t="shared" si="5"/>
        <v>145</v>
      </c>
      <c r="H9" s="154"/>
      <c r="I9">
        <f>BRPL_EOD!AI9+BRPL_EOD!AJ9</f>
        <v>8</v>
      </c>
      <c r="J9">
        <f>BYPL_EOD!AI9+BYPL_EOD!AJ9</f>
        <v>24</v>
      </c>
      <c r="K9">
        <f>MES_EOD!AI9+MES_EOD!AJ9</f>
        <v>2</v>
      </c>
      <c r="L9">
        <f>NDMC_EOD!AI9+NDMC_EOD!AJ9</f>
        <v>43.94</v>
      </c>
      <c r="M9">
        <f>TPDDL_EOD!AI9+TPDDL_EOD!AJ9</f>
        <v>6</v>
      </c>
      <c r="N9">
        <f t="shared" si="0"/>
        <v>83.94</v>
      </c>
      <c r="O9" s="154">
        <f t="shared" si="1"/>
        <v>61.06</v>
      </c>
      <c r="P9">
        <v>32.073212479413769</v>
      </c>
      <c r="Q9">
        <v>28.925999999999998</v>
      </c>
      <c r="R9">
        <v>7.1216657399168755</v>
      </c>
      <c r="S9">
        <v>54.54</v>
      </c>
      <c r="T9">
        <v>22.339121780669366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145</v>
      </c>
      <c r="E10">
        <f>PPCL!P10</f>
        <v>0</v>
      </c>
      <c r="F10">
        <f t="shared" si="4"/>
        <v>180</v>
      </c>
      <c r="G10">
        <f t="shared" si="5"/>
        <v>145</v>
      </c>
      <c r="H10" s="154"/>
      <c r="I10">
        <f>BRPL_EOD!AI10+BRPL_EOD!AJ10</f>
        <v>8</v>
      </c>
      <c r="J10">
        <f>BYPL_EOD!AI10+BYPL_EOD!AJ10</f>
        <v>24</v>
      </c>
      <c r="K10">
        <f>MES_EOD!AI10+MES_EOD!AJ10</f>
        <v>2</v>
      </c>
      <c r="L10">
        <f>NDMC_EOD!AI10+NDMC_EOD!AJ10</f>
        <v>43.94</v>
      </c>
      <c r="M10">
        <f>TPDDL_EOD!AI10+TPDDL_EOD!AJ10</f>
        <v>6</v>
      </c>
      <c r="N10">
        <f t="shared" si="0"/>
        <v>83.94</v>
      </c>
      <c r="O10" s="154">
        <f t="shared" si="1"/>
        <v>61.06</v>
      </c>
      <c r="P10">
        <v>32.073212479413769</v>
      </c>
      <c r="Q10">
        <v>28.925999999999998</v>
      </c>
      <c r="R10">
        <v>7.1216657399168755</v>
      </c>
      <c r="S10">
        <v>54.54</v>
      </c>
      <c r="T10">
        <v>22.339121780669366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180</v>
      </c>
      <c r="G11">
        <f t="shared" si="5"/>
        <v>145</v>
      </c>
      <c r="H11" s="154"/>
      <c r="I11">
        <f>BRPL_EOD!AI11+BRPL_EOD!AJ11</f>
        <v>8</v>
      </c>
      <c r="J11">
        <f>BYPL_EOD!AI11+BYPL_EOD!AJ11</f>
        <v>15</v>
      </c>
      <c r="K11">
        <f>MES_EOD!AI11+MES_EOD!AJ11</f>
        <v>2</v>
      </c>
      <c r="L11">
        <f>NDMC_EOD!AI11+NDMC_EOD!AJ11</f>
        <v>43.94</v>
      </c>
      <c r="M11">
        <f>TPDDL_EOD!AI11+TPDDL_EOD!AJ11</f>
        <v>6</v>
      </c>
      <c r="N11">
        <f t="shared" si="0"/>
        <v>74.94</v>
      </c>
      <c r="O11" s="154">
        <f t="shared" si="1"/>
        <v>70.06</v>
      </c>
      <c r="P11">
        <v>32.004939773067996</v>
      </c>
      <c r="Q11">
        <v>28.925999999999998</v>
      </c>
      <c r="R11">
        <v>7.151462726161002</v>
      </c>
      <c r="S11">
        <v>54.54</v>
      </c>
      <c r="T11">
        <v>22.377597500771003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180</v>
      </c>
      <c r="G12">
        <f t="shared" si="5"/>
        <v>145</v>
      </c>
      <c r="H12" s="154"/>
      <c r="I12">
        <f>BRPL_EOD!AI12+BRPL_EOD!AJ12</f>
        <v>8</v>
      </c>
      <c r="J12">
        <f>BYPL_EOD!AI12+BYPL_EOD!AJ12</f>
        <v>15</v>
      </c>
      <c r="K12">
        <f>MES_EOD!AI12+MES_EOD!AJ12</f>
        <v>2</v>
      </c>
      <c r="L12">
        <f>NDMC_EOD!AI12+NDMC_EOD!AJ12</f>
        <v>43.94</v>
      </c>
      <c r="M12">
        <f>TPDDL_EOD!AI12+TPDDL_EOD!AJ12</f>
        <v>6</v>
      </c>
      <c r="N12">
        <f t="shared" si="0"/>
        <v>74.94</v>
      </c>
      <c r="O12" s="154">
        <f t="shared" si="1"/>
        <v>70.06</v>
      </c>
      <c r="P12">
        <v>32.004939773067996</v>
      </c>
      <c r="Q12">
        <v>28.925999999999998</v>
      </c>
      <c r="R12">
        <v>7.151462726161002</v>
      </c>
      <c r="S12">
        <v>54.54</v>
      </c>
      <c r="T12">
        <v>22.377597500771003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180</v>
      </c>
      <c r="G13">
        <f t="shared" si="5"/>
        <v>145</v>
      </c>
      <c r="H13" s="154"/>
      <c r="I13">
        <f>BRPL_EOD!AI13+BRPL_EOD!AJ13</f>
        <v>40.65</v>
      </c>
      <c r="J13">
        <f>BYPL_EOD!AI13+BYPL_EOD!AJ13</f>
        <v>24</v>
      </c>
      <c r="K13">
        <f>MES_EOD!AI13+MES_EOD!AJ13</f>
        <v>8.7100000000000009</v>
      </c>
      <c r="L13">
        <f>NDMC_EOD!AI13+NDMC_EOD!AJ13</f>
        <v>43.94</v>
      </c>
      <c r="M13">
        <f>TPDDL_EOD!AI13+TPDDL_EOD!AJ13</f>
        <v>27.7</v>
      </c>
      <c r="N13">
        <f t="shared" si="0"/>
        <v>145</v>
      </c>
      <c r="O13" s="154">
        <f t="shared" si="1"/>
        <v>0</v>
      </c>
      <c r="P13">
        <v>40.65</v>
      </c>
      <c r="Q13">
        <v>24</v>
      </c>
      <c r="R13">
        <v>8.7100000000000009</v>
      </c>
      <c r="S13">
        <v>43.94</v>
      </c>
      <c r="T13">
        <v>27.7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180</v>
      </c>
      <c r="G14">
        <f t="shared" si="5"/>
        <v>145</v>
      </c>
      <c r="H14" s="154"/>
      <c r="I14">
        <f>BRPL_EOD!AI14+BRPL_EOD!AJ14</f>
        <v>40.65</v>
      </c>
      <c r="J14">
        <f>BYPL_EOD!AI14+BYPL_EOD!AJ14</f>
        <v>24</v>
      </c>
      <c r="K14">
        <f>MES_EOD!AI14+MES_EOD!AJ14</f>
        <v>8.7100000000000009</v>
      </c>
      <c r="L14">
        <f>NDMC_EOD!AI14+NDMC_EOD!AJ14</f>
        <v>43.94</v>
      </c>
      <c r="M14">
        <f>TPDDL_EOD!AI14+TPDDL_EOD!AJ14</f>
        <v>27.7</v>
      </c>
      <c r="N14">
        <f t="shared" si="0"/>
        <v>145</v>
      </c>
      <c r="O14" s="154">
        <f t="shared" si="1"/>
        <v>0</v>
      </c>
      <c r="P14">
        <v>40.65</v>
      </c>
      <c r="Q14">
        <v>24</v>
      </c>
      <c r="R14">
        <v>8.7100000000000009</v>
      </c>
      <c r="S14">
        <v>43.94</v>
      </c>
      <c r="T14">
        <v>27.7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180</v>
      </c>
      <c r="G15">
        <f t="shared" si="5"/>
        <v>145</v>
      </c>
      <c r="H15" s="154"/>
      <c r="I15">
        <f>BRPL_EOD!AI15+BRPL_EOD!AJ15</f>
        <v>38.049999999999997</v>
      </c>
      <c r="J15">
        <f>BYPL_EOD!AI15+BYPL_EOD!AJ15</f>
        <v>28.93</v>
      </c>
      <c r="K15">
        <f>MES_EOD!AI15+MES_EOD!AJ15</f>
        <v>8.15</v>
      </c>
      <c r="L15">
        <f>NDMC_EOD!AI15+NDMC_EOD!AJ15</f>
        <v>43.94</v>
      </c>
      <c r="M15">
        <f>TPDDL_EOD!AI15+TPDDL_EOD!AJ15</f>
        <v>25.93</v>
      </c>
      <c r="N15">
        <f t="shared" si="0"/>
        <v>145</v>
      </c>
      <c r="O15" s="154">
        <f t="shared" si="1"/>
        <v>0</v>
      </c>
      <c r="P15">
        <v>38.049999999999997</v>
      </c>
      <c r="Q15">
        <v>28.93</v>
      </c>
      <c r="R15">
        <v>8.15</v>
      </c>
      <c r="S15">
        <v>43.94</v>
      </c>
      <c r="T15">
        <v>25.93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180</v>
      </c>
      <c r="G16">
        <f t="shared" si="5"/>
        <v>145</v>
      </c>
      <c r="H16" s="154"/>
      <c r="I16">
        <f>BRPL_EOD!AI16+BRPL_EOD!AJ16</f>
        <v>38.049999999999997</v>
      </c>
      <c r="J16">
        <f>BYPL_EOD!AI16+BYPL_EOD!AJ16</f>
        <v>28.93</v>
      </c>
      <c r="K16">
        <f>MES_EOD!AI16+MES_EOD!AJ16</f>
        <v>8.15</v>
      </c>
      <c r="L16">
        <f>NDMC_EOD!AI16+NDMC_EOD!AJ16</f>
        <v>43.94</v>
      </c>
      <c r="M16">
        <f>TPDDL_EOD!AI16+TPDDL_EOD!AJ16</f>
        <v>25.93</v>
      </c>
      <c r="N16">
        <f t="shared" si="0"/>
        <v>145</v>
      </c>
      <c r="O16" s="154">
        <f t="shared" si="1"/>
        <v>0</v>
      </c>
      <c r="P16">
        <v>38.049999999999997</v>
      </c>
      <c r="Q16">
        <v>28.93</v>
      </c>
      <c r="R16">
        <v>8.15</v>
      </c>
      <c r="S16">
        <v>43.94</v>
      </c>
      <c r="T16">
        <v>25.93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180</v>
      </c>
      <c r="G17">
        <f t="shared" si="5"/>
        <v>145</v>
      </c>
      <c r="H17" s="154"/>
      <c r="I17">
        <f>BRPL_EOD!AI17+BRPL_EOD!AJ17</f>
        <v>38.049999999999997</v>
      </c>
      <c r="J17">
        <f>BYPL_EOD!AI17+BYPL_EOD!AJ17</f>
        <v>28.93</v>
      </c>
      <c r="K17">
        <f>MES_EOD!AI17+MES_EOD!AJ17</f>
        <v>8.15</v>
      </c>
      <c r="L17">
        <f>NDMC_EOD!AI17+NDMC_EOD!AJ17</f>
        <v>43.94</v>
      </c>
      <c r="M17">
        <f>TPDDL_EOD!AI17+TPDDL_EOD!AJ17</f>
        <v>25.93</v>
      </c>
      <c r="N17">
        <f t="shared" si="0"/>
        <v>145</v>
      </c>
      <c r="O17" s="154">
        <f t="shared" si="1"/>
        <v>0</v>
      </c>
      <c r="P17">
        <v>38.049999999999997</v>
      </c>
      <c r="Q17">
        <v>28.93</v>
      </c>
      <c r="R17">
        <v>8.15</v>
      </c>
      <c r="S17">
        <v>43.94</v>
      </c>
      <c r="T17">
        <v>25.93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180</v>
      </c>
      <c r="G18">
        <f t="shared" si="5"/>
        <v>145</v>
      </c>
      <c r="H18" s="154"/>
      <c r="I18">
        <f>BRPL_EOD!AI18+BRPL_EOD!AJ18</f>
        <v>38.049999999999997</v>
      </c>
      <c r="J18">
        <f>BYPL_EOD!AI18+BYPL_EOD!AJ18</f>
        <v>28.93</v>
      </c>
      <c r="K18">
        <f>MES_EOD!AI18+MES_EOD!AJ18</f>
        <v>8.15</v>
      </c>
      <c r="L18">
        <f>NDMC_EOD!AI18+NDMC_EOD!AJ18</f>
        <v>43.94</v>
      </c>
      <c r="M18">
        <f>TPDDL_EOD!AI18+TPDDL_EOD!AJ18</f>
        <v>25.93</v>
      </c>
      <c r="N18">
        <f t="shared" si="0"/>
        <v>145</v>
      </c>
      <c r="O18" s="154">
        <f t="shared" si="1"/>
        <v>0</v>
      </c>
      <c r="P18">
        <v>38.049999999999997</v>
      </c>
      <c r="Q18">
        <v>28.93</v>
      </c>
      <c r="R18">
        <v>8.15</v>
      </c>
      <c r="S18">
        <v>43.94</v>
      </c>
      <c r="T18">
        <v>25.93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185</v>
      </c>
      <c r="G19">
        <f t="shared" si="5"/>
        <v>145</v>
      </c>
      <c r="H19" s="154"/>
      <c r="I19">
        <f>BRPL_EOD!AI19+BRPL_EOD!AJ19</f>
        <v>37.630000000000003</v>
      </c>
      <c r="J19">
        <f>BYPL_EOD!AI19+BYPL_EOD!AJ19</f>
        <v>29.73</v>
      </c>
      <c r="K19">
        <f>MES_EOD!AI19+MES_EOD!AJ19</f>
        <v>8.06</v>
      </c>
      <c r="L19">
        <f>NDMC_EOD!AI19+NDMC_EOD!AJ19</f>
        <v>43.94</v>
      </c>
      <c r="M19">
        <f>TPDDL_EOD!AI19+TPDDL_EOD!AJ19</f>
        <v>25.64</v>
      </c>
      <c r="N19">
        <f t="shared" si="0"/>
        <v>145</v>
      </c>
      <c r="O19" s="154">
        <f t="shared" si="1"/>
        <v>0</v>
      </c>
      <c r="P19">
        <v>37.630000000000003</v>
      </c>
      <c r="Q19">
        <v>29.73</v>
      </c>
      <c r="R19">
        <v>8.06</v>
      </c>
      <c r="S19">
        <v>43.94</v>
      </c>
      <c r="T19">
        <v>25.64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185</v>
      </c>
      <c r="G20">
        <f t="shared" si="5"/>
        <v>145</v>
      </c>
      <c r="H20" s="154"/>
      <c r="I20">
        <f>BRPL_EOD!AI20+BRPL_EOD!AJ20</f>
        <v>37.630000000000003</v>
      </c>
      <c r="J20">
        <f>BYPL_EOD!AI20+BYPL_EOD!AJ20</f>
        <v>29.73</v>
      </c>
      <c r="K20">
        <f>MES_EOD!AI20+MES_EOD!AJ20</f>
        <v>8.06</v>
      </c>
      <c r="L20">
        <f>NDMC_EOD!AI20+NDMC_EOD!AJ20</f>
        <v>43.94</v>
      </c>
      <c r="M20">
        <f>TPDDL_EOD!AI20+TPDDL_EOD!AJ20</f>
        <v>25.64</v>
      </c>
      <c r="N20">
        <f t="shared" si="0"/>
        <v>145</v>
      </c>
      <c r="O20" s="154">
        <f t="shared" si="1"/>
        <v>0</v>
      </c>
      <c r="P20">
        <v>37.630000000000003</v>
      </c>
      <c r="Q20">
        <v>29.73</v>
      </c>
      <c r="R20">
        <v>8.06</v>
      </c>
      <c r="S20">
        <v>43.94</v>
      </c>
      <c r="T20">
        <v>25.64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185</v>
      </c>
      <c r="G21">
        <f t="shared" si="5"/>
        <v>145</v>
      </c>
      <c r="H21" s="154"/>
      <c r="I21">
        <f>BRPL_EOD!AI21+BRPL_EOD!AJ21</f>
        <v>37.630000000000003</v>
      </c>
      <c r="J21">
        <f>BYPL_EOD!AI21+BYPL_EOD!AJ21</f>
        <v>29.73</v>
      </c>
      <c r="K21">
        <f>MES_EOD!AI21+MES_EOD!AJ21</f>
        <v>8.06</v>
      </c>
      <c r="L21">
        <f>NDMC_EOD!AI21+NDMC_EOD!AJ21</f>
        <v>43.94</v>
      </c>
      <c r="M21">
        <f>TPDDL_EOD!AI21+TPDDL_EOD!AJ21</f>
        <v>25.64</v>
      </c>
      <c r="N21">
        <f t="shared" si="0"/>
        <v>145</v>
      </c>
      <c r="O21" s="154">
        <f t="shared" si="1"/>
        <v>0</v>
      </c>
      <c r="P21">
        <v>37.630000000000003</v>
      </c>
      <c r="Q21">
        <v>29.73</v>
      </c>
      <c r="R21">
        <v>8.06</v>
      </c>
      <c r="S21">
        <v>43.94</v>
      </c>
      <c r="T21">
        <v>25.64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185</v>
      </c>
      <c r="G22">
        <f t="shared" si="5"/>
        <v>145</v>
      </c>
      <c r="H22" s="154"/>
      <c r="I22">
        <f>BRPL_EOD!AI22+BRPL_EOD!AJ22</f>
        <v>37.630000000000003</v>
      </c>
      <c r="J22">
        <f>BYPL_EOD!AI22+BYPL_EOD!AJ22</f>
        <v>29.73</v>
      </c>
      <c r="K22">
        <f>MES_EOD!AI22+MES_EOD!AJ22</f>
        <v>8.06</v>
      </c>
      <c r="L22">
        <f>NDMC_EOD!AI22+NDMC_EOD!AJ22</f>
        <v>43.94</v>
      </c>
      <c r="M22">
        <f>TPDDL_EOD!AI22+TPDDL_EOD!AJ22</f>
        <v>25.64</v>
      </c>
      <c r="N22">
        <f t="shared" si="0"/>
        <v>145</v>
      </c>
      <c r="O22" s="154">
        <f t="shared" si="1"/>
        <v>0</v>
      </c>
      <c r="P22">
        <v>37.630000000000003</v>
      </c>
      <c r="Q22">
        <v>29.73</v>
      </c>
      <c r="R22">
        <v>8.06</v>
      </c>
      <c r="S22">
        <v>43.94</v>
      </c>
      <c r="T22">
        <v>25.64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185</v>
      </c>
      <c r="G23">
        <f t="shared" si="5"/>
        <v>145</v>
      </c>
      <c r="H23" s="154"/>
      <c r="I23">
        <f>BRPL_EOD!AI23+BRPL_EOD!AJ23</f>
        <v>37.630000000000003</v>
      </c>
      <c r="J23">
        <f>BYPL_EOD!AI23+BYPL_EOD!AJ23</f>
        <v>29.73</v>
      </c>
      <c r="K23">
        <f>MES_EOD!AI23+MES_EOD!AJ23</f>
        <v>8.06</v>
      </c>
      <c r="L23">
        <f>NDMC_EOD!AI23+NDMC_EOD!AJ23</f>
        <v>43.94</v>
      </c>
      <c r="M23">
        <f>TPDDL_EOD!AI23+TPDDL_EOD!AJ23</f>
        <v>25.64</v>
      </c>
      <c r="N23">
        <f t="shared" si="0"/>
        <v>145</v>
      </c>
      <c r="O23" s="154">
        <f t="shared" si="1"/>
        <v>0</v>
      </c>
      <c r="P23">
        <v>37.630000000000003</v>
      </c>
      <c r="Q23">
        <v>29.73</v>
      </c>
      <c r="R23">
        <v>8.06</v>
      </c>
      <c r="S23">
        <v>43.94</v>
      </c>
      <c r="T23">
        <v>25.64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185</v>
      </c>
      <c r="G24">
        <f t="shared" si="5"/>
        <v>145</v>
      </c>
      <c r="H24" s="154"/>
      <c r="I24">
        <f>BRPL_EOD!AI24+BRPL_EOD!AJ24</f>
        <v>37.630000000000003</v>
      </c>
      <c r="J24">
        <f>BYPL_EOD!AI24+BYPL_EOD!AJ24</f>
        <v>29.73</v>
      </c>
      <c r="K24">
        <f>MES_EOD!AI24+MES_EOD!AJ24</f>
        <v>8.06</v>
      </c>
      <c r="L24">
        <f>NDMC_EOD!AI24+NDMC_EOD!AJ24</f>
        <v>43.94</v>
      </c>
      <c r="M24">
        <f>TPDDL_EOD!AI24+TPDDL_EOD!AJ24</f>
        <v>25.64</v>
      </c>
      <c r="N24">
        <f t="shared" si="0"/>
        <v>145</v>
      </c>
      <c r="O24" s="154">
        <f t="shared" si="1"/>
        <v>0</v>
      </c>
      <c r="P24">
        <v>37.630000000000003</v>
      </c>
      <c r="Q24">
        <v>29.73</v>
      </c>
      <c r="R24">
        <v>8.06</v>
      </c>
      <c r="S24">
        <v>43.94</v>
      </c>
      <c r="T24">
        <v>25.64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185</v>
      </c>
      <c r="G25">
        <f t="shared" si="5"/>
        <v>145</v>
      </c>
      <c r="H25" s="154"/>
      <c r="I25">
        <f>BRPL_EOD!AI25+BRPL_EOD!AJ25</f>
        <v>37.630000000000003</v>
      </c>
      <c r="J25">
        <f>BYPL_EOD!AI25+BYPL_EOD!AJ25</f>
        <v>29.73</v>
      </c>
      <c r="K25">
        <f>MES_EOD!AI25+MES_EOD!AJ25</f>
        <v>8.06</v>
      </c>
      <c r="L25">
        <f>NDMC_EOD!AI25+NDMC_EOD!AJ25</f>
        <v>43.94</v>
      </c>
      <c r="M25">
        <f>TPDDL_EOD!AI25+TPDDL_EOD!AJ25</f>
        <v>25.64</v>
      </c>
      <c r="N25">
        <f t="shared" si="0"/>
        <v>145</v>
      </c>
      <c r="O25" s="154">
        <f t="shared" si="1"/>
        <v>0</v>
      </c>
      <c r="P25">
        <v>37.630000000000003</v>
      </c>
      <c r="Q25">
        <v>29.73</v>
      </c>
      <c r="R25">
        <v>8.06</v>
      </c>
      <c r="S25">
        <v>43.94</v>
      </c>
      <c r="T25">
        <v>25.64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185</v>
      </c>
      <c r="G26">
        <f t="shared" si="5"/>
        <v>145</v>
      </c>
      <c r="H26" s="154"/>
      <c r="I26">
        <f>BRPL_EOD!AI26+BRPL_EOD!AJ26</f>
        <v>37.630000000000003</v>
      </c>
      <c r="J26">
        <f>BYPL_EOD!AI26+BYPL_EOD!AJ26</f>
        <v>29.73</v>
      </c>
      <c r="K26">
        <f>MES_EOD!AI26+MES_EOD!AJ26</f>
        <v>8.06</v>
      </c>
      <c r="L26">
        <f>NDMC_EOD!AI26+NDMC_EOD!AJ26</f>
        <v>43.94</v>
      </c>
      <c r="M26">
        <f>TPDDL_EOD!AI26+TPDDL_EOD!AJ26</f>
        <v>25.64</v>
      </c>
      <c r="N26">
        <f t="shared" si="0"/>
        <v>145</v>
      </c>
      <c r="O26" s="154">
        <f t="shared" si="1"/>
        <v>0</v>
      </c>
      <c r="P26">
        <v>37.630000000000003</v>
      </c>
      <c r="Q26">
        <v>29.73</v>
      </c>
      <c r="R26">
        <v>8.06</v>
      </c>
      <c r="S26">
        <v>43.94</v>
      </c>
      <c r="T26">
        <v>25.64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185</v>
      </c>
      <c r="G27">
        <f t="shared" si="5"/>
        <v>145</v>
      </c>
      <c r="H27" s="154"/>
      <c r="I27">
        <f>BRPL_EOD!AI27+BRPL_EOD!AJ27</f>
        <v>37.630000000000003</v>
      </c>
      <c r="J27">
        <f>BYPL_EOD!AI27+BYPL_EOD!AJ27</f>
        <v>29.73</v>
      </c>
      <c r="K27">
        <f>MES_EOD!AI27+MES_EOD!AJ27</f>
        <v>8.06</v>
      </c>
      <c r="L27">
        <f>NDMC_EOD!AI27+NDMC_EOD!AJ27</f>
        <v>43.94</v>
      </c>
      <c r="M27">
        <f>TPDDL_EOD!AI27+TPDDL_EOD!AJ27</f>
        <v>25.64</v>
      </c>
      <c r="N27">
        <f t="shared" si="0"/>
        <v>145</v>
      </c>
      <c r="O27" s="154">
        <f t="shared" si="1"/>
        <v>0</v>
      </c>
      <c r="P27">
        <v>37.630000000000003</v>
      </c>
      <c r="Q27">
        <v>29.73</v>
      </c>
      <c r="R27">
        <v>8.06</v>
      </c>
      <c r="S27">
        <v>43.94</v>
      </c>
      <c r="T27">
        <v>25.64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185</v>
      </c>
      <c r="G28">
        <f t="shared" si="5"/>
        <v>145</v>
      </c>
      <c r="H28" s="154"/>
      <c r="I28">
        <f>BRPL_EOD!AI28+BRPL_EOD!AJ28</f>
        <v>37.630000000000003</v>
      </c>
      <c r="J28">
        <f>BYPL_EOD!AI28+BYPL_EOD!AJ28</f>
        <v>29.73</v>
      </c>
      <c r="K28">
        <f>MES_EOD!AI28+MES_EOD!AJ28</f>
        <v>8.06</v>
      </c>
      <c r="L28">
        <f>NDMC_EOD!AI28+NDMC_EOD!AJ28</f>
        <v>43.94</v>
      </c>
      <c r="M28">
        <f>TPDDL_EOD!AI28+TPDDL_EOD!AJ28</f>
        <v>25.64</v>
      </c>
      <c r="N28">
        <f t="shared" si="0"/>
        <v>145</v>
      </c>
      <c r="O28" s="154">
        <f t="shared" si="1"/>
        <v>0</v>
      </c>
      <c r="P28">
        <v>37.630000000000003</v>
      </c>
      <c r="Q28">
        <v>29.73</v>
      </c>
      <c r="R28">
        <v>8.06</v>
      </c>
      <c r="S28">
        <v>43.94</v>
      </c>
      <c r="T28">
        <v>25.64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185</v>
      </c>
      <c r="G29">
        <f t="shared" si="5"/>
        <v>145</v>
      </c>
      <c r="H29" s="154"/>
      <c r="I29">
        <f>BRPL_EOD!AI29+BRPL_EOD!AJ29</f>
        <v>37.630000000000003</v>
      </c>
      <c r="J29">
        <f>BYPL_EOD!AI29+BYPL_EOD!AJ29</f>
        <v>29.73</v>
      </c>
      <c r="K29">
        <f>MES_EOD!AI29+MES_EOD!AJ29</f>
        <v>8.06</v>
      </c>
      <c r="L29">
        <f>NDMC_EOD!AI29+NDMC_EOD!AJ29</f>
        <v>43.94</v>
      </c>
      <c r="M29">
        <f>TPDDL_EOD!AI29+TPDDL_EOD!AJ29</f>
        <v>25.64</v>
      </c>
      <c r="N29">
        <f t="shared" si="0"/>
        <v>145</v>
      </c>
      <c r="O29" s="154">
        <f t="shared" si="1"/>
        <v>0</v>
      </c>
      <c r="P29">
        <v>37.630000000000003</v>
      </c>
      <c r="Q29">
        <v>29.73</v>
      </c>
      <c r="R29">
        <v>8.06</v>
      </c>
      <c r="S29">
        <v>43.94</v>
      </c>
      <c r="T29">
        <v>25.64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185</v>
      </c>
      <c r="G30">
        <f t="shared" si="5"/>
        <v>145</v>
      </c>
      <c r="H30" s="154"/>
      <c r="I30">
        <f>BRPL_EOD!AI30+BRPL_EOD!AJ30</f>
        <v>37.630000000000003</v>
      </c>
      <c r="J30">
        <f>BYPL_EOD!AI30+BYPL_EOD!AJ30</f>
        <v>29.73</v>
      </c>
      <c r="K30">
        <f>MES_EOD!AI30+MES_EOD!AJ30</f>
        <v>8.06</v>
      </c>
      <c r="L30">
        <f>NDMC_EOD!AI30+NDMC_EOD!AJ30</f>
        <v>43.94</v>
      </c>
      <c r="M30">
        <f>TPDDL_EOD!AI30+TPDDL_EOD!AJ30</f>
        <v>25.64</v>
      </c>
      <c r="N30">
        <f t="shared" si="0"/>
        <v>145</v>
      </c>
      <c r="O30" s="154">
        <f t="shared" si="1"/>
        <v>0</v>
      </c>
      <c r="P30">
        <v>37.630000000000003</v>
      </c>
      <c r="Q30">
        <v>29.73</v>
      </c>
      <c r="R30">
        <v>8.06</v>
      </c>
      <c r="S30">
        <v>43.94</v>
      </c>
      <c r="T30">
        <v>25.64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185</v>
      </c>
      <c r="G31">
        <f t="shared" si="5"/>
        <v>145</v>
      </c>
      <c r="H31" s="154"/>
      <c r="I31">
        <f>BRPL_EOD!AI31+BRPL_EOD!AJ31</f>
        <v>40.020000000000003</v>
      </c>
      <c r="J31">
        <f>BYPL_EOD!AI31+BYPL_EOD!AJ31</f>
        <v>25.2</v>
      </c>
      <c r="K31">
        <f>MES_EOD!AI31+MES_EOD!AJ31</f>
        <v>8.57</v>
      </c>
      <c r="L31">
        <f>NDMC_EOD!AI31+NDMC_EOD!AJ31</f>
        <v>43.94</v>
      </c>
      <c r="M31">
        <f>TPDDL_EOD!AI31+TPDDL_EOD!AJ31</f>
        <v>27.27</v>
      </c>
      <c r="N31">
        <f t="shared" si="0"/>
        <v>145</v>
      </c>
      <c r="O31" s="154">
        <f t="shared" si="1"/>
        <v>0</v>
      </c>
      <c r="P31">
        <v>40.020000000000003</v>
      </c>
      <c r="Q31">
        <v>25.2</v>
      </c>
      <c r="R31">
        <v>8.57</v>
      </c>
      <c r="S31">
        <v>43.94</v>
      </c>
      <c r="T31">
        <v>27.27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185</v>
      </c>
      <c r="G32">
        <f t="shared" si="5"/>
        <v>145</v>
      </c>
      <c r="H32" s="154"/>
      <c r="I32">
        <f>BRPL_EOD!AI32+BRPL_EOD!AJ32</f>
        <v>40.020000000000003</v>
      </c>
      <c r="J32">
        <f>BYPL_EOD!AI32+BYPL_EOD!AJ32</f>
        <v>25.2</v>
      </c>
      <c r="K32">
        <f>MES_EOD!AI32+MES_EOD!AJ32</f>
        <v>8.57</v>
      </c>
      <c r="L32">
        <f>NDMC_EOD!AI32+NDMC_EOD!AJ32</f>
        <v>43.94</v>
      </c>
      <c r="M32">
        <f>TPDDL_EOD!AI32+TPDDL_EOD!AJ32</f>
        <v>27.27</v>
      </c>
      <c r="N32">
        <f t="shared" si="0"/>
        <v>145</v>
      </c>
      <c r="O32" s="154">
        <f t="shared" si="1"/>
        <v>0</v>
      </c>
      <c r="P32">
        <v>40.020000000000003</v>
      </c>
      <c r="Q32">
        <v>25.2</v>
      </c>
      <c r="R32">
        <v>8.57</v>
      </c>
      <c r="S32">
        <v>43.94</v>
      </c>
      <c r="T32">
        <v>27.27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185</v>
      </c>
      <c r="G33">
        <f t="shared" si="5"/>
        <v>145</v>
      </c>
      <c r="H33" s="154"/>
      <c r="I33">
        <f>BRPL_EOD!AI33+BRPL_EOD!AJ33</f>
        <v>40.020000000000003</v>
      </c>
      <c r="J33">
        <f>BYPL_EOD!AI33+BYPL_EOD!AJ33</f>
        <v>25.2</v>
      </c>
      <c r="K33">
        <f>MES_EOD!AI33+MES_EOD!AJ33</f>
        <v>8.57</v>
      </c>
      <c r="L33">
        <f>NDMC_EOD!AI33+NDMC_EOD!AJ33</f>
        <v>43.94</v>
      </c>
      <c r="M33">
        <f>TPDDL_EOD!AI33+TPDDL_EOD!AJ33</f>
        <v>27.27</v>
      </c>
      <c r="N33">
        <f t="shared" si="0"/>
        <v>145</v>
      </c>
      <c r="O33" s="154">
        <f t="shared" si="1"/>
        <v>0</v>
      </c>
      <c r="P33">
        <v>40.020000000000003</v>
      </c>
      <c r="Q33">
        <v>25.2</v>
      </c>
      <c r="R33">
        <v>8.57</v>
      </c>
      <c r="S33">
        <v>43.94</v>
      </c>
      <c r="T33">
        <v>27.27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185</v>
      </c>
      <c r="G34">
        <f t="shared" si="5"/>
        <v>145</v>
      </c>
      <c r="H34" s="154"/>
      <c r="I34">
        <f>BRPL_EOD!AI34+BRPL_EOD!AJ34</f>
        <v>40.020000000000003</v>
      </c>
      <c r="J34">
        <f>BYPL_EOD!AI34+BYPL_EOD!AJ34</f>
        <v>25.2</v>
      </c>
      <c r="K34">
        <f>MES_EOD!AI34+MES_EOD!AJ34</f>
        <v>8.57</v>
      </c>
      <c r="L34">
        <f>NDMC_EOD!AI34+NDMC_EOD!AJ34</f>
        <v>43.94</v>
      </c>
      <c r="M34">
        <f>TPDDL_EOD!AI34+TPDDL_EOD!AJ34</f>
        <v>27.27</v>
      </c>
      <c r="N34">
        <f t="shared" si="0"/>
        <v>145</v>
      </c>
      <c r="O34" s="154">
        <f t="shared" si="1"/>
        <v>0</v>
      </c>
      <c r="P34">
        <v>40.020000000000003</v>
      </c>
      <c r="Q34">
        <v>25.2</v>
      </c>
      <c r="R34">
        <v>8.57</v>
      </c>
      <c r="S34">
        <v>43.94</v>
      </c>
      <c r="T34">
        <v>27.27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180</v>
      </c>
      <c r="G35">
        <f t="shared" si="5"/>
        <v>145</v>
      </c>
      <c r="H35" s="154"/>
      <c r="I35">
        <f>BRPL_EOD!AI35+BRPL_EOD!AJ35</f>
        <v>40.020000000000003</v>
      </c>
      <c r="J35">
        <f>BYPL_EOD!AI35+BYPL_EOD!AJ35</f>
        <v>25.2</v>
      </c>
      <c r="K35">
        <f>MES_EOD!AI35+MES_EOD!AJ35</f>
        <v>8.57</v>
      </c>
      <c r="L35">
        <f>NDMC_EOD!AI35+NDMC_EOD!AJ35</f>
        <v>43.94</v>
      </c>
      <c r="M35">
        <f>TPDDL_EOD!AI35+TPDDL_EOD!AJ35</f>
        <v>27.27</v>
      </c>
      <c r="N35">
        <f t="shared" si="0"/>
        <v>145</v>
      </c>
      <c r="O35" s="154">
        <f t="shared" si="1"/>
        <v>0</v>
      </c>
      <c r="P35">
        <v>40.020000000000003</v>
      </c>
      <c r="Q35">
        <v>25.2</v>
      </c>
      <c r="R35">
        <v>8.57</v>
      </c>
      <c r="S35">
        <v>43.94</v>
      </c>
      <c r="T35">
        <v>27.27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180</v>
      </c>
      <c r="G36">
        <f t="shared" si="5"/>
        <v>145</v>
      </c>
      <c r="H36" s="154"/>
      <c r="I36">
        <f>BRPL_EOD!AI36+BRPL_EOD!AJ36</f>
        <v>40.020000000000003</v>
      </c>
      <c r="J36">
        <f>BYPL_EOD!AI36+BYPL_EOD!AJ36</f>
        <v>25.2</v>
      </c>
      <c r="K36">
        <f>MES_EOD!AI36+MES_EOD!AJ36</f>
        <v>8.57</v>
      </c>
      <c r="L36">
        <f>NDMC_EOD!AI36+NDMC_EOD!AJ36</f>
        <v>43.94</v>
      </c>
      <c r="M36">
        <f>TPDDL_EOD!AI36+TPDDL_EOD!AJ36</f>
        <v>27.27</v>
      </c>
      <c r="N36">
        <f t="shared" si="0"/>
        <v>145</v>
      </c>
      <c r="O36" s="154">
        <f t="shared" si="1"/>
        <v>0</v>
      </c>
      <c r="P36">
        <v>40.020000000000003</v>
      </c>
      <c r="Q36">
        <v>25.2</v>
      </c>
      <c r="R36">
        <v>8.57</v>
      </c>
      <c r="S36">
        <v>43.94</v>
      </c>
      <c r="T36">
        <v>27.27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180</v>
      </c>
      <c r="G37">
        <f t="shared" si="5"/>
        <v>145</v>
      </c>
      <c r="H37" s="154"/>
      <c r="I37">
        <f>BRPL_EOD!AI37+BRPL_EOD!AJ37</f>
        <v>40.020000000000003</v>
      </c>
      <c r="J37">
        <f>BYPL_EOD!AI37+BYPL_EOD!AJ37</f>
        <v>25.2</v>
      </c>
      <c r="K37">
        <f>MES_EOD!AI37+MES_EOD!AJ37</f>
        <v>8.57</v>
      </c>
      <c r="L37">
        <f>NDMC_EOD!AI37+NDMC_EOD!AJ37</f>
        <v>43.94</v>
      </c>
      <c r="M37">
        <f>TPDDL_EOD!AI37+TPDDL_EOD!AJ37</f>
        <v>27.27</v>
      </c>
      <c r="N37">
        <f t="shared" si="0"/>
        <v>145</v>
      </c>
      <c r="O37" s="154">
        <f t="shared" si="1"/>
        <v>0</v>
      </c>
      <c r="P37">
        <v>40.020000000000003</v>
      </c>
      <c r="Q37">
        <v>25.2</v>
      </c>
      <c r="R37">
        <v>8.57</v>
      </c>
      <c r="S37">
        <v>43.94</v>
      </c>
      <c r="T37">
        <v>27.27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180</v>
      </c>
      <c r="G38">
        <f t="shared" si="5"/>
        <v>145</v>
      </c>
      <c r="H38" s="154"/>
      <c r="I38">
        <f>BRPL_EOD!AI38+BRPL_EOD!AJ38</f>
        <v>40.020000000000003</v>
      </c>
      <c r="J38">
        <f>BYPL_EOD!AI38+BYPL_EOD!AJ38</f>
        <v>25.2</v>
      </c>
      <c r="K38">
        <f>MES_EOD!AI38+MES_EOD!AJ38</f>
        <v>8.57</v>
      </c>
      <c r="L38">
        <f>NDMC_EOD!AI38+NDMC_EOD!AJ38</f>
        <v>43.94</v>
      </c>
      <c r="M38">
        <f>TPDDL_EOD!AI38+TPDDL_EOD!AJ38</f>
        <v>27.27</v>
      </c>
      <c r="N38">
        <f t="shared" si="0"/>
        <v>145</v>
      </c>
      <c r="O38" s="154">
        <f t="shared" si="1"/>
        <v>0</v>
      </c>
      <c r="P38">
        <v>40.020000000000003</v>
      </c>
      <c r="Q38">
        <v>25.2</v>
      </c>
      <c r="R38">
        <v>8.57</v>
      </c>
      <c r="S38">
        <v>43.94</v>
      </c>
      <c r="T38">
        <v>27.27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180</v>
      </c>
      <c r="G39">
        <f t="shared" si="5"/>
        <v>145</v>
      </c>
      <c r="H39" s="154"/>
      <c r="I39">
        <f>BRPL_EOD!AI39+BRPL_EOD!AJ39</f>
        <v>40.020000000000003</v>
      </c>
      <c r="J39">
        <f>BYPL_EOD!AI39+BYPL_EOD!AJ39</f>
        <v>25.2</v>
      </c>
      <c r="K39">
        <f>MES_EOD!AI39+MES_EOD!AJ39</f>
        <v>8.57</v>
      </c>
      <c r="L39">
        <f>NDMC_EOD!AI39+NDMC_EOD!AJ39</f>
        <v>43.94</v>
      </c>
      <c r="M39">
        <f>TPDDL_EOD!AI39+TPDDL_EOD!AJ39</f>
        <v>27.27</v>
      </c>
      <c r="N39">
        <f t="shared" si="0"/>
        <v>145</v>
      </c>
      <c r="O39" s="154">
        <f t="shared" si="1"/>
        <v>0</v>
      </c>
      <c r="P39">
        <v>40.020000000000003</v>
      </c>
      <c r="Q39">
        <v>25.2</v>
      </c>
      <c r="R39">
        <v>8.57</v>
      </c>
      <c r="S39">
        <v>43.94</v>
      </c>
      <c r="T39">
        <v>27.27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180</v>
      </c>
      <c r="G40">
        <f t="shared" si="5"/>
        <v>145</v>
      </c>
      <c r="H40" s="154"/>
      <c r="I40">
        <f>BRPL_EOD!AI40+BRPL_EOD!AJ40</f>
        <v>40.020000000000003</v>
      </c>
      <c r="J40">
        <f>BYPL_EOD!AI40+BYPL_EOD!AJ40</f>
        <v>25.2</v>
      </c>
      <c r="K40">
        <f>MES_EOD!AI40+MES_EOD!AJ40</f>
        <v>8.57</v>
      </c>
      <c r="L40">
        <f>NDMC_EOD!AI40+NDMC_EOD!AJ40</f>
        <v>43.94</v>
      </c>
      <c r="M40">
        <f>TPDDL_EOD!AI40+TPDDL_EOD!AJ40</f>
        <v>27.27</v>
      </c>
      <c r="N40">
        <f t="shared" si="0"/>
        <v>145</v>
      </c>
      <c r="O40" s="154">
        <f t="shared" si="1"/>
        <v>0</v>
      </c>
      <c r="P40">
        <v>40.020000000000003</v>
      </c>
      <c r="Q40">
        <v>25.2</v>
      </c>
      <c r="R40">
        <v>8.57</v>
      </c>
      <c r="S40">
        <v>43.94</v>
      </c>
      <c r="T40">
        <v>27.27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180</v>
      </c>
      <c r="G41">
        <f t="shared" si="5"/>
        <v>145</v>
      </c>
      <c r="H41" s="154"/>
      <c r="I41">
        <f>BRPL_EOD!AI41+BRPL_EOD!AJ41</f>
        <v>40.020000000000003</v>
      </c>
      <c r="J41">
        <f>BYPL_EOD!AI41+BYPL_EOD!AJ41</f>
        <v>25.2</v>
      </c>
      <c r="K41">
        <f>MES_EOD!AI41+MES_EOD!AJ41</f>
        <v>8.57</v>
      </c>
      <c r="L41">
        <f>NDMC_EOD!AI41+NDMC_EOD!AJ41</f>
        <v>43.94</v>
      </c>
      <c r="M41">
        <f>TPDDL_EOD!AI41+TPDDL_EOD!AJ41</f>
        <v>27.27</v>
      </c>
      <c r="N41">
        <f t="shared" si="0"/>
        <v>145</v>
      </c>
      <c r="O41" s="154">
        <f t="shared" si="1"/>
        <v>0</v>
      </c>
      <c r="P41">
        <v>40.020000000000003</v>
      </c>
      <c r="Q41">
        <v>25.2</v>
      </c>
      <c r="R41">
        <v>8.57</v>
      </c>
      <c r="S41">
        <v>43.94</v>
      </c>
      <c r="T41">
        <v>27.27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180</v>
      </c>
      <c r="G42">
        <f t="shared" si="5"/>
        <v>145</v>
      </c>
      <c r="H42" s="154"/>
      <c r="I42">
        <f>BRPL_EOD!AI42+BRPL_EOD!AJ42</f>
        <v>40.020000000000003</v>
      </c>
      <c r="J42">
        <f>BYPL_EOD!AI42+BYPL_EOD!AJ42</f>
        <v>25.2</v>
      </c>
      <c r="K42">
        <f>MES_EOD!AI42+MES_EOD!AJ42</f>
        <v>8.57</v>
      </c>
      <c r="L42">
        <f>NDMC_EOD!AI42+NDMC_EOD!AJ42</f>
        <v>43.94</v>
      </c>
      <c r="M42">
        <f>TPDDL_EOD!AI42+TPDDL_EOD!AJ42</f>
        <v>27.27</v>
      </c>
      <c r="N42">
        <f t="shared" si="0"/>
        <v>145</v>
      </c>
      <c r="O42" s="154">
        <f t="shared" si="1"/>
        <v>0</v>
      </c>
      <c r="P42">
        <v>40.020000000000003</v>
      </c>
      <c r="Q42">
        <v>25.2</v>
      </c>
      <c r="R42">
        <v>8.57</v>
      </c>
      <c r="S42">
        <v>43.94</v>
      </c>
      <c r="T42">
        <v>27.27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175</v>
      </c>
      <c r="G43">
        <f t="shared" si="5"/>
        <v>145</v>
      </c>
      <c r="H43" s="154"/>
      <c r="I43">
        <f>BRPL_EOD!AI43+BRPL_EOD!AJ43</f>
        <v>40.020000000000003</v>
      </c>
      <c r="J43">
        <f>BYPL_EOD!AI43+BYPL_EOD!AJ43</f>
        <v>25.2</v>
      </c>
      <c r="K43">
        <f>MES_EOD!AI43+MES_EOD!AJ43</f>
        <v>8.57</v>
      </c>
      <c r="L43">
        <f>NDMC_EOD!AI43+NDMC_EOD!AJ43</f>
        <v>43.94</v>
      </c>
      <c r="M43">
        <f>TPDDL_EOD!AI43+TPDDL_EOD!AJ43</f>
        <v>27.27</v>
      </c>
      <c r="N43">
        <f t="shared" si="0"/>
        <v>145</v>
      </c>
      <c r="O43" s="154">
        <f t="shared" si="1"/>
        <v>0</v>
      </c>
      <c r="P43">
        <v>40.020000000000003</v>
      </c>
      <c r="Q43">
        <v>25.2</v>
      </c>
      <c r="R43">
        <v>8.57</v>
      </c>
      <c r="S43">
        <v>43.94</v>
      </c>
      <c r="T43">
        <v>27.27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175</v>
      </c>
      <c r="G44">
        <f t="shared" si="5"/>
        <v>145</v>
      </c>
      <c r="H44" s="154"/>
      <c r="I44">
        <f>BRPL_EOD!AI44+BRPL_EOD!AJ44</f>
        <v>40.020000000000003</v>
      </c>
      <c r="J44">
        <f>BYPL_EOD!AI44+BYPL_EOD!AJ44</f>
        <v>25.2</v>
      </c>
      <c r="K44">
        <f>MES_EOD!AI44+MES_EOD!AJ44</f>
        <v>8.57</v>
      </c>
      <c r="L44">
        <f>NDMC_EOD!AI44+NDMC_EOD!AJ44</f>
        <v>43.94</v>
      </c>
      <c r="M44">
        <f>TPDDL_EOD!AI44+TPDDL_EOD!AJ44</f>
        <v>27.27</v>
      </c>
      <c r="N44">
        <f t="shared" si="0"/>
        <v>145</v>
      </c>
      <c r="O44" s="154">
        <f t="shared" si="1"/>
        <v>0</v>
      </c>
      <c r="P44">
        <v>40.020000000000003</v>
      </c>
      <c r="Q44">
        <v>25.2</v>
      </c>
      <c r="R44">
        <v>8.57</v>
      </c>
      <c r="S44">
        <v>43.94</v>
      </c>
      <c r="T44">
        <v>27.27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175</v>
      </c>
      <c r="G45">
        <f t="shared" si="5"/>
        <v>145</v>
      </c>
      <c r="H45" s="154"/>
      <c r="I45">
        <f>BRPL_EOD!AI45+BRPL_EOD!AJ45</f>
        <v>40.020000000000003</v>
      </c>
      <c r="J45">
        <f>BYPL_EOD!AI45+BYPL_EOD!AJ45</f>
        <v>25.2</v>
      </c>
      <c r="K45">
        <f>MES_EOD!AI45+MES_EOD!AJ45</f>
        <v>8.57</v>
      </c>
      <c r="L45">
        <f>NDMC_EOD!AI45+NDMC_EOD!AJ45</f>
        <v>43.94</v>
      </c>
      <c r="M45">
        <f>TPDDL_EOD!AI45+TPDDL_EOD!AJ45</f>
        <v>27.27</v>
      </c>
      <c r="N45">
        <f t="shared" si="0"/>
        <v>145</v>
      </c>
      <c r="O45" s="154">
        <f t="shared" si="1"/>
        <v>0</v>
      </c>
      <c r="P45">
        <v>40.020000000000003</v>
      </c>
      <c r="Q45">
        <v>25.2</v>
      </c>
      <c r="R45">
        <v>8.57</v>
      </c>
      <c r="S45">
        <v>43.94</v>
      </c>
      <c r="T45">
        <v>27.27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175</v>
      </c>
      <c r="G46">
        <f t="shared" si="5"/>
        <v>145</v>
      </c>
      <c r="H46" s="154"/>
      <c r="I46">
        <f>BRPL_EOD!AI46+BRPL_EOD!AJ46</f>
        <v>40.020000000000003</v>
      </c>
      <c r="J46">
        <f>BYPL_EOD!AI46+BYPL_EOD!AJ46</f>
        <v>25.2</v>
      </c>
      <c r="K46">
        <f>MES_EOD!AI46+MES_EOD!AJ46</f>
        <v>8.57</v>
      </c>
      <c r="L46">
        <f>NDMC_EOD!AI46+NDMC_EOD!AJ46</f>
        <v>43.94</v>
      </c>
      <c r="M46">
        <f>TPDDL_EOD!AI46+TPDDL_EOD!AJ46</f>
        <v>27.27</v>
      </c>
      <c r="N46">
        <f t="shared" si="0"/>
        <v>145</v>
      </c>
      <c r="O46" s="154">
        <f t="shared" si="1"/>
        <v>0</v>
      </c>
      <c r="P46">
        <v>40.020000000000003</v>
      </c>
      <c r="Q46">
        <v>25.2</v>
      </c>
      <c r="R46">
        <v>8.57</v>
      </c>
      <c r="S46">
        <v>43.94</v>
      </c>
      <c r="T46">
        <v>27.27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175</v>
      </c>
      <c r="G47">
        <f t="shared" si="5"/>
        <v>145</v>
      </c>
      <c r="H47" s="154"/>
      <c r="I47">
        <f>BRPL_EOD!AI47+BRPL_EOD!AJ47</f>
        <v>40.020000000000003</v>
      </c>
      <c r="J47">
        <f>BYPL_EOD!AI47+BYPL_EOD!AJ47</f>
        <v>25.2</v>
      </c>
      <c r="K47">
        <f>MES_EOD!AI47+MES_EOD!AJ47</f>
        <v>8.57</v>
      </c>
      <c r="L47">
        <f>NDMC_EOD!AI47+NDMC_EOD!AJ47</f>
        <v>43.94</v>
      </c>
      <c r="M47">
        <f>TPDDL_EOD!AI47+TPDDL_EOD!AJ47</f>
        <v>27.27</v>
      </c>
      <c r="N47">
        <f t="shared" si="0"/>
        <v>145</v>
      </c>
      <c r="O47" s="154">
        <f t="shared" si="1"/>
        <v>0</v>
      </c>
      <c r="P47">
        <v>40.020000000000003</v>
      </c>
      <c r="Q47">
        <v>25.2</v>
      </c>
      <c r="R47">
        <v>8.57</v>
      </c>
      <c r="S47">
        <v>43.94</v>
      </c>
      <c r="T47">
        <v>27.27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175</v>
      </c>
      <c r="G48">
        <f t="shared" si="5"/>
        <v>145</v>
      </c>
      <c r="H48" s="154"/>
      <c r="I48">
        <f>BRPL_EOD!AI48+BRPL_EOD!AJ48</f>
        <v>40.020000000000003</v>
      </c>
      <c r="J48">
        <f>BYPL_EOD!AI48+BYPL_EOD!AJ48</f>
        <v>25.2</v>
      </c>
      <c r="K48">
        <f>MES_EOD!AI48+MES_EOD!AJ48</f>
        <v>8.57</v>
      </c>
      <c r="L48">
        <f>NDMC_EOD!AI48+NDMC_EOD!AJ48</f>
        <v>43.94</v>
      </c>
      <c r="M48">
        <f>TPDDL_EOD!AI48+TPDDL_EOD!AJ48</f>
        <v>27.27</v>
      </c>
      <c r="N48">
        <f t="shared" si="0"/>
        <v>145</v>
      </c>
      <c r="O48" s="154">
        <f t="shared" si="1"/>
        <v>0</v>
      </c>
      <c r="P48">
        <v>40.020000000000003</v>
      </c>
      <c r="Q48">
        <v>25.2</v>
      </c>
      <c r="R48">
        <v>8.57</v>
      </c>
      <c r="S48">
        <v>43.94</v>
      </c>
      <c r="T48">
        <v>27.27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175</v>
      </c>
      <c r="G49">
        <f t="shared" si="5"/>
        <v>145</v>
      </c>
      <c r="H49" s="154"/>
      <c r="I49">
        <f>BRPL_EOD!AI49+BRPL_EOD!AJ49</f>
        <v>41</v>
      </c>
      <c r="J49">
        <f>BYPL_EOD!AI49+BYPL_EOD!AJ49</f>
        <v>25.2</v>
      </c>
      <c r="K49">
        <f>MES_EOD!AI49+MES_EOD!AJ49</f>
        <v>8.34</v>
      </c>
      <c r="L49">
        <f>NDMC_EOD!AI49+NDMC_EOD!AJ49</f>
        <v>43.94</v>
      </c>
      <c r="M49">
        <f>TPDDL_EOD!AI49+TPDDL_EOD!AJ49</f>
        <v>26.52</v>
      </c>
      <c r="N49">
        <f t="shared" si="0"/>
        <v>145</v>
      </c>
      <c r="O49" s="154">
        <f t="shared" si="1"/>
        <v>0</v>
      </c>
      <c r="P49">
        <v>41</v>
      </c>
      <c r="Q49">
        <v>25.2</v>
      </c>
      <c r="R49">
        <v>8.34</v>
      </c>
      <c r="S49">
        <v>43.94</v>
      </c>
      <c r="T49">
        <v>26.52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175</v>
      </c>
      <c r="G50">
        <f t="shared" si="5"/>
        <v>145</v>
      </c>
      <c r="H50" s="154"/>
      <c r="I50">
        <f>BRPL_EOD!AI50+BRPL_EOD!AJ50</f>
        <v>41</v>
      </c>
      <c r="J50">
        <f>BYPL_EOD!AI50+BYPL_EOD!AJ50</f>
        <v>25.2</v>
      </c>
      <c r="K50">
        <f>MES_EOD!AI50+MES_EOD!AJ50</f>
        <v>8.34</v>
      </c>
      <c r="L50">
        <f>NDMC_EOD!AI50+NDMC_EOD!AJ50</f>
        <v>43.94</v>
      </c>
      <c r="M50">
        <f>TPDDL_EOD!AI50+TPDDL_EOD!AJ50</f>
        <v>26.52</v>
      </c>
      <c r="N50">
        <f t="shared" si="0"/>
        <v>145</v>
      </c>
      <c r="O50" s="154">
        <f t="shared" si="1"/>
        <v>0</v>
      </c>
      <c r="P50">
        <v>41</v>
      </c>
      <c r="Q50">
        <v>25.2</v>
      </c>
      <c r="R50">
        <v>8.34</v>
      </c>
      <c r="S50">
        <v>43.94</v>
      </c>
      <c r="T50">
        <v>26.52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170</v>
      </c>
      <c r="G51">
        <f t="shared" si="5"/>
        <v>145</v>
      </c>
      <c r="H51" s="154"/>
      <c r="I51">
        <f>BRPL_EOD!AI51+BRPL_EOD!AJ51</f>
        <v>41</v>
      </c>
      <c r="J51">
        <f>BYPL_EOD!AI51+BYPL_EOD!AJ51</f>
        <v>25.2</v>
      </c>
      <c r="K51">
        <f>MES_EOD!AI51+MES_EOD!AJ51</f>
        <v>8.34</v>
      </c>
      <c r="L51">
        <f>NDMC_EOD!AI51+NDMC_EOD!AJ51</f>
        <v>43.94</v>
      </c>
      <c r="M51">
        <f>TPDDL_EOD!AI51+TPDDL_EOD!AJ51</f>
        <v>26.52</v>
      </c>
      <c r="N51">
        <f t="shared" si="0"/>
        <v>145</v>
      </c>
      <c r="O51" s="154">
        <f t="shared" si="1"/>
        <v>0</v>
      </c>
      <c r="P51">
        <v>41</v>
      </c>
      <c r="Q51">
        <v>25.2</v>
      </c>
      <c r="R51">
        <v>8.34</v>
      </c>
      <c r="S51">
        <v>43.94</v>
      </c>
      <c r="T51">
        <v>26.52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170</v>
      </c>
      <c r="G52">
        <f t="shared" si="5"/>
        <v>145</v>
      </c>
      <c r="H52" s="154"/>
      <c r="I52">
        <f>BRPL_EOD!AI52+BRPL_EOD!AJ52</f>
        <v>41</v>
      </c>
      <c r="J52">
        <f>BYPL_EOD!AI52+BYPL_EOD!AJ52</f>
        <v>25.2</v>
      </c>
      <c r="K52">
        <f>MES_EOD!AI52+MES_EOD!AJ52</f>
        <v>8.34</v>
      </c>
      <c r="L52">
        <f>NDMC_EOD!AI52+NDMC_EOD!AJ52</f>
        <v>43.94</v>
      </c>
      <c r="M52">
        <f>TPDDL_EOD!AI52+TPDDL_EOD!AJ52</f>
        <v>26.52</v>
      </c>
      <c r="N52">
        <f t="shared" si="0"/>
        <v>145</v>
      </c>
      <c r="O52" s="154">
        <f t="shared" si="1"/>
        <v>0</v>
      </c>
      <c r="P52">
        <v>41</v>
      </c>
      <c r="Q52">
        <v>25.2</v>
      </c>
      <c r="R52">
        <v>8.34</v>
      </c>
      <c r="S52">
        <v>43.94</v>
      </c>
      <c r="T52">
        <v>26.52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170</v>
      </c>
      <c r="G53">
        <f t="shared" si="5"/>
        <v>145</v>
      </c>
      <c r="H53" s="154"/>
      <c r="I53">
        <f>BRPL_EOD!AI53+BRPL_EOD!AJ53</f>
        <v>41</v>
      </c>
      <c r="J53">
        <f>BYPL_EOD!AI53+BYPL_EOD!AJ53</f>
        <v>25.2</v>
      </c>
      <c r="K53">
        <f>MES_EOD!AI53+MES_EOD!AJ53</f>
        <v>8.34</v>
      </c>
      <c r="L53">
        <f>NDMC_EOD!AI53+NDMC_EOD!AJ53</f>
        <v>43.94</v>
      </c>
      <c r="M53">
        <f>TPDDL_EOD!AI53+TPDDL_EOD!AJ53</f>
        <v>26.52</v>
      </c>
      <c r="N53">
        <f t="shared" si="0"/>
        <v>145</v>
      </c>
      <c r="O53" s="154">
        <f t="shared" si="1"/>
        <v>0</v>
      </c>
      <c r="P53">
        <v>41</v>
      </c>
      <c r="Q53">
        <v>25.2</v>
      </c>
      <c r="R53">
        <v>8.34</v>
      </c>
      <c r="S53">
        <v>43.94</v>
      </c>
      <c r="T53">
        <v>26.52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170</v>
      </c>
      <c r="G54">
        <f t="shared" si="5"/>
        <v>145</v>
      </c>
      <c r="H54" s="154"/>
      <c r="I54">
        <f>BRPL_EOD!AI54+BRPL_EOD!AJ54</f>
        <v>41</v>
      </c>
      <c r="J54">
        <f>BYPL_EOD!AI54+BYPL_EOD!AJ54</f>
        <v>25.2</v>
      </c>
      <c r="K54">
        <f>MES_EOD!AI54+MES_EOD!AJ54</f>
        <v>8.34</v>
      </c>
      <c r="L54">
        <f>NDMC_EOD!AI54+NDMC_EOD!AJ54</f>
        <v>43.94</v>
      </c>
      <c r="M54">
        <f>TPDDL_EOD!AI54+TPDDL_EOD!AJ54</f>
        <v>26.52</v>
      </c>
      <c r="N54">
        <f t="shared" si="0"/>
        <v>145</v>
      </c>
      <c r="O54" s="154">
        <f t="shared" si="1"/>
        <v>0</v>
      </c>
      <c r="P54">
        <v>41</v>
      </c>
      <c r="Q54">
        <v>25.2</v>
      </c>
      <c r="R54">
        <v>8.34</v>
      </c>
      <c r="S54">
        <v>43.94</v>
      </c>
      <c r="T54">
        <v>26.52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170</v>
      </c>
      <c r="G55">
        <f t="shared" si="5"/>
        <v>145</v>
      </c>
      <c r="H55" s="154"/>
      <c r="I55">
        <f>BRPL_EOD!AI55+BRPL_EOD!AJ55</f>
        <v>41</v>
      </c>
      <c r="J55">
        <f>BYPL_EOD!AI55+BYPL_EOD!AJ55</f>
        <v>25.2</v>
      </c>
      <c r="K55">
        <f>MES_EOD!AI55+MES_EOD!AJ55</f>
        <v>8.34</v>
      </c>
      <c r="L55">
        <f>NDMC_EOD!AI55+NDMC_EOD!AJ55</f>
        <v>43.94</v>
      </c>
      <c r="M55">
        <f>TPDDL_EOD!AI55+TPDDL_EOD!AJ55</f>
        <v>26.52</v>
      </c>
      <c r="N55">
        <f t="shared" si="0"/>
        <v>145</v>
      </c>
      <c r="O55" s="154">
        <f t="shared" si="1"/>
        <v>0</v>
      </c>
      <c r="P55">
        <v>41</v>
      </c>
      <c r="Q55">
        <v>25.2</v>
      </c>
      <c r="R55">
        <v>8.34</v>
      </c>
      <c r="S55">
        <v>43.94</v>
      </c>
      <c r="T55">
        <v>26.52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170</v>
      </c>
      <c r="G56">
        <f t="shared" si="5"/>
        <v>145</v>
      </c>
      <c r="H56" s="154"/>
      <c r="I56">
        <f>BRPL_EOD!AI56+BRPL_EOD!AJ56</f>
        <v>48.09</v>
      </c>
      <c r="J56">
        <f>BYPL_EOD!AI56+BYPL_EOD!AJ56</f>
        <v>25.2</v>
      </c>
      <c r="K56">
        <f>MES_EOD!AI56+MES_EOD!AJ56</f>
        <v>8</v>
      </c>
      <c r="L56">
        <f>NDMC_EOD!AI56+NDMC_EOD!AJ56</f>
        <v>43.94</v>
      </c>
      <c r="M56">
        <f>TPDDL_EOD!AI56+TPDDL_EOD!AJ56</f>
        <v>19.77</v>
      </c>
      <c r="N56">
        <f t="shared" si="0"/>
        <v>145</v>
      </c>
      <c r="O56" s="154">
        <f t="shared" si="1"/>
        <v>0</v>
      </c>
      <c r="P56">
        <v>48.09</v>
      </c>
      <c r="Q56">
        <v>25.2</v>
      </c>
      <c r="R56">
        <v>8</v>
      </c>
      <c r="S56">
        <v>43.94</v>
      </c>
      <c r="T56">
        <v>19.77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170</v>
      </c>
      <c r="G57">
        <f t="shared" si="5"/>
        <v>145</v>
      </c>
      <c r="H57" s="154"/>
      <c r="I57">
        <f>BRPL_EOD!AI57+BRPL_EOD!AJ57</f>
        <v>48.09</v>
      </c>
      <c r="J57">
        <f>BYPL_EOD!AI57+BYPL_EOD!AJ57</f>
        <v>25.2</v>
      </c>
      <c r="K57">
        <f>MES_EOD!AI57+MES_EOD!AJ57</f>
        <v>8</v>
      </c>
      <c r="L57">
        <f>NDMC_EOD!AI57+NDMC_EOD!AJ57</f>
        <v>43.94</v>
      </c>
      <c r="M57">
        <f>TPDDL_EOD!AI57+TPDDL_EOD!AJ57</f>
        <v>19.77</v>
      </c>
      <c r="N57">
        <f t="shared" si="0"/>
        <v>145</v>
      </c>
      <c r="O57" s="154">
        <f t="shared" si="1"/>
        <v>0</v>
      </c>
      <c r="P57">
        <v>48.09</v>
      </c>
      <c r="Q57">
        <v>25.2</v>
      </c>
      <c r="R57">
        <v>8</v>
      </c>
      <c r="S57">
        <v>43.94</v>
      </c>
      <c r="T57">
        <v>19.77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170</v>
      </c>
      <c r="G58">
        <f t="shared" si="5"/>
        <v>145</v>
      </c>
      <c r="H58" s="154"/>
      <c r="I58">
        <f>BRPL_EOD!AI58+BRPL_EOD!AJ58</f>
        <v>48.09</v>
      </c>
      <c r="J58">
        <f>BYPL_EOD!AI58+BYPL_EOD!AJ58</f>
        <v>25.2</v>
      </c>
      <c r="K58">
        <f>MES_EOD!AI58+MES_EOD!AJ58</f>
        <v>8</v>
      </c>
      <c r="L58">
        <f>NDMC_EOD!AI58+NDMC_EOD!AJ58</f>
        <v>43.94</v>
      </c>
      <c r="M58">
        <f>TPDDL_EOD!AI58+TPDDL_EOD!AJ58</f>
        <v>19.77</v>
      </c>
      <c r="N58">
        <f t="shared" si="0"/>
        <v>145</v>
      </c>
      <c r="O58" s="154">
        <f t="shared" si="1"/>
        <v>0</v>
      </c>
      <c r="P58">
        <v>48.09</v>
      </c>
      <c r="Q58">
        <v>25.2</v>
      </c>
      <c r="R58">
        <v>8</v>
      </c>
      <c r="S58">
        <v>43.94</v>
      </c>
      <c r="T58">
        <v>19.77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145</v>
      </c>
      <c r="E59">
        <f>PPCL!P59</f>
        <v>0</v>
      </c>
      <c r="F59">
        <f t="shared" si="4"/>
        <v>170</v>
      </c>
      <c r="G59">
        <f t="shared" si="5"/>
        <v>145</v>
      </c>
      <c r="H59" s="154"/>
      <c r="I59">
        <f>BRPL_EOD!AI59+BRPL_EOD!AJ59</f>
        <v>48.09</v>
      </c>
      <c r="J59">
        <f>BYPL_EOD!AI59+BYPL_EOD!AJ59</f>
        <v>25.2</v>
      </c>
      <c r="K59">
        <f>MES_EOD!AI59+MES_EOD!AJ59</f>
        <v>8</v>
      </c>
      <c r="L59">
        <f>NDMC_EOD!AI59+NDMC_EOD!AJ59</f>
        <v>43.94</v>
      </c>
      <c r="M59">
        <f>TPDDL_EOD!AI59+TPDDL_EOD!AJ59</f>
        <v>19.77</v>
      </c>
      <c r="N59">
        <f t="shared" si="0"/>
        <v>145</v>
      </c>
      <c r="O59" s="154">
        <f t="shared" si="1"/>
        <v>0</v>
      </c>
      <c r="P59">
        <v>48.09</v>
      </c>
      <c r="Q59">
        <v>25.2</v>
      </c>
      <c r="R59">
        <v>8</v>
      </c>
      <c r="S59">
        <v>43.94</v>
      </c>
      <c r="T59">
        <v>19.77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170</v>
      </c>
      <c r="G60">
        <f t="shared" si="5"/>
        <v>145</v>
      </c>
      <c r="H60" s="154"/>
      <c r="I60">
        <f>BRPL_EOD!AI60+BRPL_EOD!AJ60</f>
        <v>48.09</v>
      </c>
      <c r="J60">
        <f>BYPL_EOD!AI60+BYPL_EOD!AJ60</f>
        <v>25.2</v>
      </c>
      <c r="K60">
        <f>MES_EOD!AI60+MES_EOD!AJ60</f>
        <v>8</v>
      </c>
      <c r="L60">
        <f>NDMC_EOD!AI60+NDMC_EOD!AJ60</f>
        <v>43.94</v>
      </c>
      <c r="M60">
        <f>TPDDL_EOD!AI60+TPDDL_EOD!AJ60</f>
        <v>19.77</v>
      </c>
      <c r="N60">
        <f t="shared" si="0"/>
        <v>145</v>
      </c>
      <c r="O60" s="154">
        <f t="shared" si="1"/>
        <v>0</v>
      </c>
      <c r="P60">
        <v>48.09</v>
      </c>
      <c r="Q60">
        <v>25.2</v>
      </c>
      <c r="R60">
        <v>8</v>
      </c>
      <c r="S60">
        <v>43.94</v>
      </c>
      <c r="T60">
        <v>19.77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170</v>
      </c>
      <c r="G61">
        <f t="shared" si="5"/>
        <v>145</v>
      </c>
      <c r="H61" s="154"/>
      <c r="I61">
        <f>BRPL_EOD!AI61+BRPL_EOD!AJ61</f>
        <v>48.09</v>
      </c>
      <c r="J61">
        <f>BYPL_EOD!AI61+BYPL_EOD!AJ61</f>
        <v>25.2</v>
      </c>
      <c r="K61">
        <f>MES_EOD!AI61+MES_EOD!AJ61</f>
        <v>8</v>
      </c>
      <c r="L61">
        <f>NDMC_EOD!AI61+NDMC_EOD!AJ61</f>
        <v>43.94</v>
      </c>
      <c r="M61">
        <f>TPDDL_EOD!AI61+TPDDL_EOD!AJ61</f>
        <v>19.77</v>
      </c>
      <c r="N61">
        <f t="shared" si="0"/>
        <v>145</v>
      </c>
      <c r="O61" s="154">
        <f t="shared" si="1"/>
        <v>0</v>
      </c>
      <c r="P61">
        <v>48.09</v>
      </c>
      <c r="Q61">
        <v>25.2</v>
      </c>
      <c r="R61">
        <v>8</v>
      </c>
      <c r="S61">
        <v>43.94</v>
      </c>
      <c r="T61">
        <v>19.77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170</v>
      </c>
      <c r="G62">
        <f t="shared" si="5"/>
        <v>145</v>
      </c>
      <c r="H62" s="154"/>
      <c r="I62">
        <f>BRPL_EOD!AI62+BRPL_EOD!AJ62</f>
        <v>48.09</v>
      </c>
      <c r="J62">
        <f>BYPL_EOD!AI62+BYPL_EOD!AJ62</f>
        <v>25.2</v>
      </c>
      <c r="K62">
        <f>MES_EOD!AI62+MES_EOD!AJ62</f>
        <v>8</v>
      </c>
      <c r="L62">
        <f>NDMC_EOD!AI62+NDMC_EOD!AJ62</f>
        <v>43.94</v>
      </c>
      <c r="M62">
        <f>TPDDL_EOD!AI62+TPDDL_EOD!AJ62</f>
        <v>19.77</v>
      </c>
      <c r="N62">
        <f t="shared" si="0"/>
        <v>145</v>
      </c>
      <c r="O62" s="154">
        <f t="shared" si="1"/>
        <v>0</v>
      </c>
      <c r="P62">
        <v>48.09</v>
      </c>
      <c r="Q62">
        <v>25.2</v>
      </c>
      <c r="R62">
        <v>8</v>
      </c>
      <c r="S62">
        <v>43.94</v>
      </c>
      <c r="T62">
        <v>19.77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170</v>
      </c>
      <c r="G63">
        <f t="shared" si="5"/>
        <v>145</v>
      </c>
      <c r="H63" s="154"/>
      <c r="I63">
        <f>BRPL_EOD!AI63+BRPL_EOD!AJ63</f>
        <v>48.09</v>
      </c>
      <c r="J63">
        <f>BYPL_EOD!AI63+BYPL_EOD!AJ63</f>
        <v>25.2</v>
      </c>
      <c r="K63">
        <f>MES_EOD!AI63+MES_EOD!AJ63</f>
        <v>8</v>
      </c>
      <c r="L63">
        <f>NDMC_EOD!AI63+NDMC_EOD!AJ63</f>
        <v>43.94</v>
      </c>
      <c r="M63">
        <f>TPDDL_EOD!AI63+TPDDL_EOD!AJ63</f>
        <v>19.77</v>
      </c>
      <c r="N63">
        <f t="shared" si="0"/>
        <v>145</v>
      </c>
      <c r="O63" s="154">
        <f t="shared" si="1"/>
        <v>0</v>
      </c>
      <c r="P63">
        <v>48.09</v>
      </c>
      <c r="Q63">
        <v>25.2</v>
      </c>
      <c r="R63">
        <v>8</v>
      </c>
      <c r="S63">
        <v>43.94</v>
      </c>
      <c r="T63">
        <v>19.77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145</v>
      </c>
      <c r="E64">
        <f>PPCL!P64</f>
        <v>0</v>
      </c>
      <c r="F64">
        <f t="shared" si="4"/>
        <v>170</v>
      </c>
      <c r="G64">
        <f t="shared" si="5"/>
        <v>145</v>
      </c>
      <c r="H64" s="154"/>
      <c r="I64">
        <f>BRPL_EOD!AI64+BRPL_EOD!AJ64</f>
        <v>48.09</v>
      </c>
      <c r="J64">
        <f>BYPL_EOD!AI64+BYPL_EOD!AJ64</f>
        <v>25</v>
      </c>
      <c r="K64">
        <f>MES_EOD!AI64+MES_EOD!AJ64</f>
        <v>8</v>
      </c>
      <c r="L64">
        <f>NDMC_EOD!AI64+NDMC_EOD!AJ64</f>
        <v>43.94</v>
      </c>
      <c r="M64">
        <f>TPDDL_EOD!AI64+TPDDL_EOD!AJ64</f>
        <v>19.97</v>
      </c>
      <c r="N64">
        <f t="shared" si="0"/>
        <v>145</v>
      </c>
      <c r="O64" s="154">
        <f t="shared" si="1"/>
        <v>0</v>
      </c>
      <c r="P64">
        <v>48.09</v>
      </c>
      <c r="Q64">
        <v>25</v>
      </c>
      <c r="R64">
        <v>8</v>
      </c>
      <c r="S64">
        <v>43.94</v>
      </c>
      <c r="T64">
        <v>19.97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170</v>
      </c>
      <c r="G65">
        <f t="shared" si="5"/>
        <v>145</v>
      </c>
      <c r="H65" s="154"/>
      <c r="I65">
        <f>BRPL_EOD!AI65+BRPL_EOD!AJ65</f>
        <v>48.09</v>
      </c>
      <c r="J65">
        <f>BYPL_EOD!AI65+BYPL_EOD!AJ65</f>
        <v>25</v>
      </c>
      <c r="K65">
        <f>MES_EOD!AI65+MES_EOD!AJ65</f>
        <v>8</v>
      </c>
      <c r="L65">
        <f>NDMC_EOD!AI65+NDMC_EOD!AJ65</f>
        <v>43.94</v>
      </c>
      <c r="M65">
        <f>TPDDL_EOD!AI65+TPDDL_EOD!AJ65</f>
        <v>19.97</v>
      </c>
      <c r="N65">
        <f t="shared" si="0"/>
        <v>145</v>
      </c>
      <c r="O65" s="154">
        <f t="shared" si="1"/>
        <v>0</v>
      </c>
      <c r="P65">
        <v>48.09</v>
      </c>
      <c r="Q65">
        <v>25</v>
      </c>
      <c r="R65">
        <v>8</v>
      </c>
      <c r="S65">
        <v>43.94</v>
      </c>
      <c r="T65">
        <v>19.97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170</v>
      </c>
      <c r="G66">
        <f t="shared" si="5"/>
        <v>145</v>
      </c>
      <c r="H66" s="154"/>
      <c r="I66">
        <f>BRPL_EOD!AI66+BRPL_EOD!AJ66</f>
        <v>48.09</v>
      </c>
      <c r="J66">
        <f>BYPL_EOD!AI66+BYPL_EOD!AJ66</f>
        <v>25</v>
      </c>
      <c r="K66">
        <f>MES_EOD!AI66+MES_EOD!AJ66</f>
        <v>8</v>
      </c>
      <c r="L66">
        <f>NDMC_EOD!AI66+NDMC_EOD!AJ66</f>
        <v>43.94</v>
      </c>
      <c r="M66">
        <f>TPDDL_EOD!AI66+TPDDL_EOD!AJ66</f>
        <v>19.97</v>
      </c>
      <c r="N66">
        <f t="shared" si="0"/>
        <v>145</v>
      </c>
      <c r="O66" s="154">
        <f t="shared" si="1"/>
        <v>0</v>
      </c>
      <c r="P66">
        <v>48.09</v>
      </c>
      <c r="Q66">
        <v>25</v>
      </c>
      <c r="R66">
        <v>8</v>
      </c>
      <c r="S66">
        <v>43.94</v>
      </c>
      <c r="T66">
        <v>19.97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170</v>
      </c>
      <c r="G67">
        <f t="shared" si="5"/>
        <v>145</v>
      </c>
      <c r="H67" s="154"/>
      <c r="I67">
        <f>BRPL_EOD!AI67+BRPL_EOD!AJ67</f>
        <v>48.09</v>
      </c>
      <c r="J67">
        <f>BYPL_EOD!AI67+BYPL_EOD!AJ67</f>
        <v>27.32</v>
      </c>
      <c r="K67">
        <f>MES_EOD!AI67+MES_EOD!AJ67</f>
        <v>8</v>
      </c>
      <c r="L67">
        <f>NDMC_EOD!AI67+NDMC_EOD!AJ67</f>
        <v>43.94</v>
      </c>
      <c r="M67">
        <f>TPDDL_EOD!AI67+TPDDL_EOD!AJ67</f>
        <v>17.649999999999999</v>
      </c>
      <c r="N67">
        <f t="shared" ref="N67:N98" si="6">SUM(I67:M67)</f>
        <v>145</v>
      </c>
      <c r="O67" s="154">
        <f t="shared" ref="O67:O98" si="7">G67-N67</f>
        <v>0</v>
      </c>
      <c r="P67">
        <v>48.09</v>
      </c>
      <c r="Q67">
        <v>27.32</v>
      </c>
      <c r="R67">
        <v>8</v>
      </c>
      <c r="S67">
        <v>43.94</v>
      </c>
      <c r="T67">
        <v>17.649999999999999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170</v>
      </c>
      <c r="G68">
        <f t="shared" ref="G68:G98" si="11">D68+E68</f>
        <v>145</v>
      </c>
      <c r="H68" s="154"/>
      <c r="I68">
        <f>BRPL_EOD!AI68+BRPL_EOD!AJ68</f>
        <v>48.09</v>
      </c>
      <c r="J68">
        <f>BYPL_EOD!AI68+BYPL_EOD!AJ68</f>
        <v>27.32</v>
      </c>
      <c r="K68">
        <f>MES_EOD!AI68+MES_EOD!AJ68</f>
        <v>8</v>
      </c>
      <c r="L68">
        <f>NDMC_EOD!AI68+NDMC_EOD!AJ68</f>
        <v>43.94</v>
      </c>
      <c r="M68">
        <f>TPDDL_EOD!AI68+TPDDL_EOD!AJ68</f>
        <v>17.649999999999999</v>
      </c>
      <c r="N68">
        <f t="shared" si="6"/>
        <v>145</v>
      </c>
      <c r="O68" s="154">
        <f t="shared" si="7"/>
        <v>0</v>
      </c>
      <c r="P68">
        <v>48.09</v>
      </c>
      <c r="Q68">
        <v>27.32</v>
      </c>
      <c r="R68">
        <v>8</v>
      </c>
      <c r="S68">
        <v>43.94</v>
      </c>
      <c r="T68">
        <v>17.649999999999999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170</v>
      </c>
      <c r="G69">
        <f t="shared" si="11"/>
        <v>145</v>
      </c>
      <c r="H69" s="154"/>
      <c r="I69">
        <f>BRPL_EOD!AI69+BRPL_EOD!AJ69</f>
        <v>48.09</v>
      </c>
      <c r="J69">
        <f>BYPL_EOD!AI69+BYPL_EOD!AJ69</f>
        <v>27.32</v>
      </c>
      <c r="K69">
        <f>MES_EOD!AI69+MES_EOD!AJ69</f>
        <v>8</v>
      </c>
      <c r="L69">
        <f>NDMC_EOD!AI69+NDMC_EOD!AJ69</f>
        <v>43.94</v>
      </c>
      <c r="M69">
        <f>TPDDL_EOD!AI69+TPDDL_EOD!AJ69</f>
        <v>17.649999999999999</v>
      </c>
      <c r="N69">
        <f t="shared" si="6"/>
        <v>145</v>
      </c>
      <c r="O69" s="154">
        <f t="shared" si="7"/>
        <v>0</v>
      </c>
      <c r="P69">
        <v>48.09</v>
      </c>
      <c r="Q69">
        <v>27.32</v>
      </c>
      <c r="R69">
        <v>8</v>
      </c>
      <c r="S69">
        <v>43.94</v>
      </c>
      <c r="T69">
        <v>17.649999999999999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170</v>
      </c>
      <c r="G70">
        <f t="shared" si="11"/>
        <v>145</v>
      </c>
      <c r="H70" s="154"/>
      <c r="I70">
        <f>BRPL_EOD!AI70+BRPL_EOD!AJ70</f>
        <v>48.09</v>
      </c>
      <c r="J70">
        <f>BYPL_EOD!AI70+BYPL_EOD!AJ70</f>
        <v>27.32</v>
      </c>
      <c r="K70">
        <f>MES_EOD!AI70+MES_EOD!AJ70</f>
        <v>8</v>
      </c>
      <c r="L70">
        <f>NDMC_EOD!AI70+NDMC_EOD!AJ70</f>
        <v>43.94</v>
      </c>
      <c r="M70">
        <f>TPDDL_EOD!AI70+TPDDL_EOD!AJ70</f>
        <v>17.649999999999999</v>
      </c>
      <c r="N70">
        <f t="shared" si="6"/>
        <v>145</v>
      </c>
      <c r="O70" s="154">
        <f t="shared" si="7"/>
        <v>0</v>
      </c>
      <c r="P70">
        <v>48.09</v>
      </c>
      <c r="Q70">
        <v>27.32</v>
      </c>
      <c r="R70">
        <v>8</v>
      </c>
      <c r="S70">
        <v>43.94</v>
      </c>
      <c r="T70">
        <v>17.649999999999999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170</v>
      </c>
      <c r="G71">
        <f t="shared" si="11"/>
        <v>145</v>
      </c>
      <c r="H71" s="154"/>
      <c r="I71">
        <f>BRPL_EOD!AI71+BRPL_EOD!AJ71</f>
        <v>48.09</v>
      </c>
      <c r="J71">
        <f>BYPL_EOD!AI71+BYPL_EOD!AJ71</f>
        <v>27.32</v>
      </c>
      <c r="K71">
        <f>MES_EOD!AI71+MES_EOD!AJ71</f>
        <v>8</v>
      </c>
      <c r="L71">
        <f>NDMC_EOD!AI71+NDMC_EOD!AJ71</f>
        <v>43.94</v>
      </c>
      <c r="M71">
        <f>TPDDL_EOD!AI71+TPDDL_EOD!AJ71</f>
        <v>17.649999999999999</v>
      </c>
      <c r="N71">
        <f t="shared" si="6"/>
        <v>145</v>
      </c>
      <c r="O71" s="154">
        <f t="shared" si="7"/>
        <v>0</v>
      </c>
      <c r="P71">
        <v>48.09</v>
      </c>
      <c r="Q71">
        <v>27.32</v>
      </c>
      <c r="R71">
        <v>8</v>
      </c>
      <c r="S71">
        <v>43.94</v>
      </c>
      <c r="T71">
        <v>17.649999999999999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170</v>
      </c>
      <c r="G72">
        <f t="shared" si="11"/>
        <v>145</v>
      </c>
      <c r="H72" s="154"/>
      <c r="I72">
        <f>BRPL_EOD!AI72+BRPL_EOD!AJ72</f>
        <v>48.09</v>
      </c>
      <c r="J72">
        <f>BYPL_EOD!AI72+BYPL_EOD!AJ72</f>
        <v>27.32</v>
      </c>
      <c r="K72">
        <f>MES_EOD!AI72+MES_EOD!AJ72</f>
        <v>8</v>
      </c>
      <c r="L72">
        <f>NDMC_EOD!AI72+NDMC_EOD!AJ72</f>
        <v>43.94</v>
      </c>
      <c r="M72">
        <f>TPDDL_EOD!AI72+TPDDL_EOD!AJ72</f>
        <v>17.649999999999999</v>
      </c>
      <c r="N72">
        <f t="shared" si="6"/>
        <v>145</v>
      </c>
      <c r="O72" s="154">
        <f t="shared" si="7"/>
        <v>0</v>
      </c>
      <c r="P72">
        <v>48.09</v>
      </c>
      <c r="Q72">
        <v>27.32</v>
      </c>
      <c r="R72">
        <v>8</v>
      </c>
      <c r="S72">
        <v>43.94</v>
      </c>
      <c r="T72">
        <v>17.649999999999999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170</v>
      </c>
      <c r="G73">
        <f t="shared" si="11"/>
        <v>145</v>
      </c>
      <c r="H73" s="154"/>
      <c r="I73">
        <f>BRPL_EOD!AI73+BRPL_EOD!AJ73</f>
        <v>48.09</v>
      </c>
      <c r="J73">
        <f>BYPL_EOD!AI73+BYPL_EOD!AJ73</f>
        <v>27.32</v>
      </c>
      <c r="K73">
        <f>MES_EOD!AI73+MES_EOD!AJ73</f>
        <v>8</v>
      </c>
      <c r="L73">
        <f>NDMC_EOD!AI73+NDMC_EOD!AJ73</f>
        <v>43.94</v>
      </c>
      <c r="M73">
        <f>TPDDL_EOD!AI73+TPDDL_EOD!AJ73</f>
        <v>17.649999999999999</v>
      </c>
      <c r="N73">
        <f t="shared" si="6"/>
        <v>145</v>
      </c>
      <c r="O73" s="154">
        <f t="shared" si="7"/>
        <v>0</v>
      </c>
      <c r="P73">
        <v>48.09</v>
      </c>
      <c r="Q73">
        <v>27.32</v>
      </c>
      <c r="R73">
        <v>8</v>
      </c>
      <c r="S73">
        <v>43.94</v>
      </c>
      <c r="T73">
        <v>17.649999999999999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170</v>
      </c>
      <c r="G74">
        <f t="shared" si="11"/>
        <v>145</v>
      </c>
      <c r="H74" s="154"/>
      <c r="I74">
        <f>BRPL_EOD!AI74+BRPL_EOD!AJ74</f>
        <v>48.09</v>
      </c>
      <c r="J74">
        <f>BYPL_EOD!AI74+BYPL_EOD!AJ74</f>
        <v>27.32</v>
      </c>
      <c r="K74">
        <f>MES_EOD!AI74+MES_EOD!AJ74</f>
        <v>8</v>
      </c>
      <c r="L74">
        <f>NDMC_EOD!AI74+NDMC_EOD!AJ74</f>
        <v>43.94</v>
      </c>
      <c r="M74">
        <f>TPDDL_EOD!AI74+TPDDL_EOD!AJ74</f>
        <v>17.649999999999999</v>
      </c>
      <c r="N74">
        <f t="shared" si="6"/>
        <v>145</v>
      </c>
      <c r="O74" s="154">
        <f t="shared" si="7"/>
        <v>0</v>
      </c>
      <c r="P74">
        <v>48.09</v>
      </c>
      <c r="Q74">
        <v>27.32</v>
      </c>
      <c r="R74">
        <v>8</v>
      </c>
      <c r="S74">
        <v>43.94</v>
      </c>
      <c r="T74">
        <v>17.649999999999999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175</v>
      </c>
      <c r="G75">
        <f t="shared" si="11"/>
        <v>145</v>
      </c>
      <c r="H75" s="154"/>
      <c r="I75">
        <f>BRPL_EOD!AI75+BRPL_EOD!AJ75</f>
        <v>49.51</v>
      </c>
      <c r="J75">
        <f>BYPL_EOD!AI75+BYPL_EOD!AJ75</f>
        <v>28.12</v>
      </c>
      <c r="K75">
        <f>MES_EOD!AI75+MES_EOD!AJ75</f>
        <v>8</v>
      </c>
      <c r="L75">
        <f>NDMC_EOD!AI75+NDMC_EOD!AJ75</f>
        <v>43.94</v>
      </c>
      <c r="M75">
        <f>TPDDL_EOD!AI75+TPDDL_EOD!AJ75</f>
        <v>15.43</v>
      </c>
      <c r="N75">
        <f t="shared" si="6"/>
        <v>145</v>
      </c>
      <c r="O75" s="154">
        <f t="shared" si="7"/>
        <v>0</v>
      </c>
      <c r="P75">
        <v>49.51</v>
      </c>
      <c r="Q75">
        <v>28.12</v>
      </c>
      <c r="R75">
        <v>8</v>
      </c>
      <c r="S75">
        <v>43.94</v>
      </c>
      <c r="T75">
        <v>15.43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175</v>
      </c>
      <c r="G76">
        <f t="shared" si="11"/>
        <v>145</v>
      </c>
      <c r="H76" s="154"/>
      <c r="I76">
        <f>BRPL_EOD!AI76+BRPL_EOD!AJ76</f>
        <v>49.51</v>
      </c>
      <c r="J76">
        <f>BYPL_EOD!AI76+BYPL_EOD!AJ76</f>
        <v>28.12</v>
      </c>
      <c r="K76">
        <f>MES_EOD!AI76+MES_EOD!AJ76</f>
        <v>8</v>
      </c>
      <c r="L76">
        <f>NDMC_EOD!AI76+NDMC_EOD!AJ76</f>
        <v>43.94</v>
      </c>
      <c r="M76">
        <f>TPDDL_EOD!AI76+TPDDL_EOD!AJ76</f>
        <v>15.43</v>
      </c>
      <c r="N76">
        <f t="shared" si="6"/>
        <v>145</v>
      </c>
      <c r="O76" s="154">
        <f t="shared" si="7"/>
        <v>0</v>
      </c>
      <c r="P76">
        <v>49.51</v>
      </c>
      <c r="Q76">
        <v>28.12</v>
      </c>
      <c r="R76">
        <v>8</v>
      </c>
      <c r="S76">
        <v>43.94</v>
      </c>
      <c r="T76">
        <v>15.43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175</v>
      </c>
      <c r="G77">
        <f t="shared" si="11"/>
        <v>145</v>
      </c>
      <c r="H77" s="154"/>
      <c r="I77">
        <f>BRPL_EOD!AI77+BRPL_EOD!AJ77</f>
        <v>49.51</v>
      </c>
      <c r="J77">
        <f>BYPL_EOD!AI77+BYPL_EOD!AJ77</f>
        <v>28.12</v>
      </c>
      <c r="K77">
        <f>MES_EOD!AI77+MES_EOD!AJ77</f>
        <v>8</v>
      </c>
      <c r="L77">
        <f>NDMC_EOD!AI77+NDMC_EOD!AJ77</f>
        <v>43.94</v>
      </c>
      <c r="M77">
        <f>TPDDL_EOD!AI77+TPDDL_EOD!AJ77</f>
        <v>15.43</v>
      </c>
      <c r="N77">
        <f t="shared" si="6"/>
        <v>145</v>
      </c>
      <c r="O77" s="154">
        <f t="shared" si="7"/>
        <v>0</v>
      </c>
      <c r="P77">
        <v>49.51</v>
      </c>
      <c r="Q77">
        <v>28.12</v>
      </c>
      <c r="R77">
        <v>8</v>
      </c>
      <c r="S77">
        <v>43.94</v>
      </c>
      <c r="T77">
        <v>15.43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175</v>
      </c>
      <c r="G78">
        <f t="shared" si="11"/>
        <v>145</v>
      </c>
      <c r="H78" s="154"/>
      <c r="I78">
        <f>BRPL_EOD!AI78+BRPL_EOD!AJ78</f>
        <v>49.51</v>
      </c>
      <c r="J78">
        <f>BYPL_EOD!AI78+BYPL_EOD!AJ78</f>
        <v>28.12</v>
      </c>
      <c r="K78">
        <f>MES_EOD!AI78+MES_EOD!AJ78</f>
        <v>8</v>
      </c>
      <c r="L78">
        <f>NDMC_EOD!AI78+NDMC_EOD!AJ78</f>
        <v>43.94</v>
      </c>
      <c r="M78">
        <f>TPDDL_EOD!AI78+TPDDL_EOD!AJ78</f>
        <v>15.43</v>
      </c>
      <c r="N78">
        <f t="shared" si="6"/>
        <v>145</v>
      </c>
      <c r="O78" s="154">
        <f t="shared" si="7"/>
        <v>0</v>
      </c>
      <c r="P78">
        <v>49.51</v>
      </c>
      <c r="Q78">
        <v>28.12</v>
      </c>
      <c r="R78">
        <v>8</v>
      </c>
      <c r="S78">
        <v>43.94</v>
      </c>
      <c r="T78">
        <v>15.43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175</v>
      </c>
      <c r="G79">
        <f t="shared" si="11"/>
        <v>145</v>
      </c>
      <c r="H79" s="154"/>
      <c r="I79">
        <f>BRPL_EOD!AI79+BRPL_EOD!AJ79</f>
        <v>49.51</v>
      </c>
      <c r="J79">
        <f>BYPL_EOD!AI79+BYPL_EOD!AJ79</f>
        <v>28.12</v>
      </c>
      <c r="K79">
        <f>MES_EOD!AI79+MES_EOD!AJ79</f>
        <v>8</v>
      </c>
      <c r="L79">
        <f>NDMC_EOD!AI79+NDMC_EOD!AJ79</f>
        <v>43.94</v>
      </c>
      <c r="M79">
        <f>TPDDL_EOD!AI79+TPDDL_EOD!AJ79</f>
        <v>15.43</v>
      </c>
      <c r="N79">
        <f t="shared" si="6"/>
        <v>145</v>
      </c>
      <c r="O79" s="154">
        <f t="shared" si="7"/>
        <v>0</v>
      </c>
      <c r="P79">
        <v>49.51</v>
      </c>
      <c r="Q79">
        <v>28.12</v>
      </c>
      <c r="R79">
        <v>8</v>
      </c>
      <c r="S79">
        <v>43.94</v>
      </c>
      <c r="T79">
        <v>15.43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175</v>
      </c>
      <c r="G80">
        <f t="shared" si="11"/>
        <v>145</v>
      </c>
      <c r="H80" s="154"/>
      <c r="I80">
        <f>BRPL_EOD!AI80+BRPL_EOD!AJ80</f>
        <v>49.51</v>
      </c>
      <c r="J80">
        <f>BYPL_EOD!AI80+BYPL_EOD!AJ80</f>
        <v>28.12</v>
      </c>
      <c r="K80">
        <f>MES_EOD!AI80+MES_EOD!AJ80</f>
        <v>8</v>
      </c>
      <c r="L80">
        <f>NDMC_EOD!AI80+NDMC_EOD!AJ80</f>
        <v>43.94</v>
      </c>
      <c r="M80">
        <f>TPDDL_EOD!AI80+TPDDL_EOD!AJ80</f>
        <v>15.43</v>
      </c>
      <c r="N80">
        <f t="shared" si="6"/>
        <v>145</v>
      </c>
      <c r="O80" s="154">
        <f t="shared" si="7"/>
        <v>0</v>
      </c>
      <c r="P80">
        <v>49.51</v>
      </c>
      <c r="Q80">
        <v>28.12</v>
      </c>
      <c r="R80">
        <v>8</v>
      </c>
      <c r="S80">
        <v>43.94</v>
      </c>
      <c r="T80">
        <v>15.43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175</v>
      </c>
      <c r="G81">
        <f t="shared" si="11"/>
        <v>145</v>
      </c>
      <c r="H81" s="154"/>
      <c r="I81">
        <f>BRPL_EOD!AI81+BRPL_EOD!AJ81</f>
        <v>49.51</v>
      </c>
      <c r="J81">
        <f>BYPL_EOD!AI81+BYPL_EOD!AJ81</f>
        <v>28.12</v>
      </c>
      <c r="K81">
        <f>MES_EOD!AI81+MES_EOD!AJ81</f>
        <v>8</v>
      </c>
      <c r="L81">
        <f>NDMC_EOD!AI81+NDMC_EOD!AJ81</f>
        <v>43.94</v>
      </c>
      <c r="M81">
        <f>TPDDL_EOD!AI81+TPDDL_EOD!AJ81</f>
        <v>15.43</v>
      </c>
      <c r="N81">
        <f t="shared" si="6"/>
        <v>145</v>
      </c>
      <c r="O81" s="154">
        <f t="shared" si="7"/>
        <v>0</v>
      </c>
      <c r="P81">
        <v>49.51</v>
      </c>
      <c r="Q81">
        <v>28.12</v>
      </c>
      <c r="R81">
        <v>8</v>
      </c>
      <c r="S81">
        <v>43.94</v>
      </c>
      <c r="T81">
        <v>15.43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175</v>
      </c>
      <c r="G82">
        <f t="shared" si="11"/>
        <v>145</v>
      </c>
      <c r="H82" s="154"/>
      <c r="I82">
        <f>BRPL_EOD!AI82+BRPL_EOD!AJ82</f>
        <v>49.51</v>
      </c>
      <c r="J82">
        <f>BYPL_EOD!AI82+BYPL_EOD!AJ82</f>
        <v>28.12</v>
      </c>
      <c r="K82">
        <f>MES_EOD!AI82+MES_EOD!AJ82</f>
        <v>8</v>
      </c>
      <c r="L82">
        <f>NDMC_EOD!AI82+NDMC_EOD!AJ82</f>
        <v>43.94</v>
      </c>
      <c r="M82">
        <f>TPDDL_EOD!AI82+TPDDL_EOD!AJ82</f>
        <v>15.43</v>
      </c>
      <c r="N82">
        <f t="shared" si="6"/>
        <v>145</v>
      </c>
      <c r="O82" s="154">
        <f t="shared" si="7"/>
        <v>0</v>
      </c>
      <c r="P82">
        <v>49.51</v>
      </c>
      <c r="Q82">
        <v>28.12</v>
      </c>
      <c r="R82">
        <v>8</v>
      </c>
      <c r="S82">
        <v>43.94</v>
      </c>
      <c r="T82">
        <v>15.43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180</v>
      </c>
      <c r="G83">
        <f t="shared" si="11"/>
        <v>145</v>
      </c>
      <c r="H83" s="154"/>
      <c r="I83">
        <f>BRPL_EOD!AI83+BRPL_EOD!AJ83</f>
        <v>50.92</v>
      </c>
      <c r="J83">
        <f>BYPL_EOD!AI83+BYPL_EOD!AJ83</f>
        <v>28.93</v>
      </c>
      <c r="K83">
        <f>MES_EOD!AI83+MES_EOD!AJ83</f>
        <v>8</v>
      </c>
      <c r="L83">
        <f>NDMC_EOD!AI83+NDMC_EOD!AJ83</f>
        <v>43.94</v>
      </c>
      <c r="M83">
        <f>TPDDL_EOD!AI83+TPDDL_EOD!AJ83</f>
        <v>13.21</v>
      </c>
      <c r="N83">
        <f t="shared" si="6"/>
        <v>145</v>
      </c>
      <c r="O83" s="154">
        <f t="shared" si="7"/>
        <v>0</v>
      </c>
      <c r="P83">
        <v>50.92</v>
      </c>
      <c r="Q83">
        <v>28.93</v>
      </c>
      <c r="R83">
        <v>8</v>
      </c>
      <c r="S83">
        <v>43.94</v>
      </c>
      <c r="T83">
        <v>13.21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180</v>
      </c>
      <c r="G84">
        <f t="shared" si="11"/>
        <v>145</v>
      </c>
      <c r="H84" s="154"/>
      <c r="I84">
        <f>BRPL_EOD!AI84+BRPL_EOD!AJ84</f>
        <v>50.92</v>
      </c>
      <c r="J84">
        <f>BYPL_EOD!AI84+BYPL_EOD!AJ84</f>
        <v>28.93</v>
      </c>
      <c r="K84">
        <f>MES_EOD!AI84+MES_EOD!AJ84</f>
        <v>8</v>
      </c>
      <c r="L84">
        <f>NDMC_EOD!AI84+NDMC_EOD!AJ84</f>
        <v>43.94</v>
      </c>
      <c r="M84">
        <f>TPDDL_EOD!AI84+TPDDL_EOD!AJ84</f>
        <v>13.21</v>
      </c>
      <c r="N84">
        <f t="shared" si="6"/>
        <v>145</v>
      </c>
      <c r="O84" s="154">
        <f t="shared" si="7"/>
        <v>0</v>
      </c>
      <c r="P84">
        <v>50.92</v>
      </c>
      <c r="Q84">
        <v>28.93</v>
      </c>
      <c r="R84">
        <v>8</v>
      </c>
      <c r="S84">
        <v>43.94</v>
      </c>
      <c r="T84">
        <v>13.21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180</v>
      </c>
      <c r="G85">
        <f t="shared" si="11"/>
        <v>145</v>
      </c>
      <c r="H85" s="154"/>
      <c r="I85">
        <f>BRPL_EOD!AI85+BRPL_EOD!AJ85</f>
        <v>50.92</v>
      </c>
      <c r="J85">
        <f>BYPL_EOD!AI85+BYPL_EOD!AJ85</f>
        <v>28.93</v>
      </c>
      <c r="K85">
        <f>MES_EOD!AI85+MES_EOD!AJ85</f>
        <v>8</v>
      </c>
      <c r="L85">
        <f>NDMC_EOD!AI85+NDMC_EOD!AJ85</f>
        <v>43.94</v>
      </c>
      <c r="M85">
        <f>TPDDL_EOD!AI85+TPDDL_EOD!AJ85</f>
        <v>13.21</v>
      </c>
      <c r="N85">
        <f t="shared" si="6"/>
        <v>145</v>
      </c>
      <c r="O85" s="154">
        <f t="shared" si="7"/>
        <v>0</v>
      </c>
      <c r="P85">
        <v>50.92</v>
      </c>
      <c r="Q85">
        <v>28.93</v>
      </c>
      <c r="R85">
        <v>8</v>
      </c>
      <c r="S85">
        <v>43.94</v>
      </c>
      <c r="T85">
        <v>13.21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168</v>
      </c>
      <c r="E86">
        <f>PPCL!P86</f>
        <v>0</v>
      </c>
      <c r="F86">
        <f t="shared" si="10"/>
        <v>180</v>
      </c>
      <c r="G86">
        <f t="shared" si="11"/>
        <v>168</v>
      </c>
      <c r="H86" s="154"/>
      <c r="I86">
        <f>BRPL_EOD!AI86+BRPL_EOD!AJ86</f>
        <v>80.92</v>
      </c>
      <c r="J86">
        <f>BYPL_EOD!AI86+BYPL_EOD!AJ86</f>
        <v>28.93</v>
      </c>
      <c r="K86">
        <f>MES_EOD!AI86+MES_EOD!AJ86</f>
        <v>8</v>
      </c>
      <c r="L86">
        <f>NDMC_EOD!AI86+NDMC_EOD!AJ86</f>
        <v>43.94</v>
      </c>
      <c r="M86">
        <f>TPDDL_EOD!AI86+TPDDL_EOD!AJ86</f>
        <v>6</v>
      </c>
      <c r="N86">
        <f t="shared" si="6"/>
        <v>167.79</v>
      </c>
      <c r="O86" s="154">
        <f t="shared" si="7"/>
        <v>0.21000000000000796</v>
      </c>
      <c r="P86">
        <v>80.92</v>
      </c>
      <c r="Q86">
        <v>28.93</v>
      </c>
      <c r="R86">
        <v>8.0194674946853901</v>
      </c>
      <c r="S86">
        <v>44.029397898058797</v>
      </c>
      <c r="T86">
        <v>6.1011346072558119</v>
      </c>
      <c r="U86" s="156">
        <f t="shared" si="8"/>
        <v>167.99999999999997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180</v>
      </c>
      <c r="E87">
        <f>PPCL!P87</f>
        <v>0</v>
      </c>
      <c r="F87">
        <f t="shared" si="10"/>
        <v>180</v>
      </c>
      <c r="G87">
        <f t="shared" si="11"/>
        <v>180</v>
      </c>
      <c r="H87" s="154"/>
      <c r="I87">
        <f>BRPL_EOD!AI87+BRPL_EOD!AJ87</f>
        <v>93.13</v>
      </c>
      <c r="J87">
        <f>BYPL_EOD!AI87+BYPL_EOD!AJ87</f>
        <v>28.93</v>
      </c>
      <c r="K87">
        <f>MES_EOD!AI87+MES_EOD!AJ87</f>
        <v>8</v>
      </c>
      <c r="L87">
        <f>NDMC_EOD!AI87+NDMC_EOD!AJ87</f>
        <v>43.94</v>
      </c>
      <c r="M87">
        <f>TPDDL_EOD!AI87+TPDDL_EOD!AJ87</f>
        <v>6</v>
      </c>
      <c r="N87">
        <f t="shared" si="6"/>
        <v>180</v>
      </c>
      <c r="O87" s="154">
        <f t="shared" si="7"/>
        <v>0</v>
      </c>
      <c r="P87">
        <v>93.13</v>
      </c>
      <c r="Q87">
        <v>28.93</v>
      </c>
      <c r="R87">
        <v>8</v>
      </c>
      <c r="S87">
        <v>43.94</v>
      </c>
      <c r="T87">
        <v>6</v>
      </c>
      <c r="U87" s="156">
        <f t="shared" si="8"/>
        <v>180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180</v>
      </c>
      <c r="E88">
        <f>PPCL!P88</f>
        <v>0</v>
      </c>
      <c r="F88">
        <f t="shared" si="10"/>
        <v>180</v>
      </c>
      <c r="G88">
        <f t="shared" si="11"/>
        <v>180</v>
      </c>
      <c r="H88" s="154"/>
      <c r="I88">
        <f>BRPL_EOD!AI88+BRPL_EOD!AJ88</f>
        <v>93.13</v>
      </c>
      <c r="J88">
        <f>BYPL_EOD!AI88+BYPL_EOD!AJ88</f>
        <v>28.93</v>
      </c>
      <c r="K88">
        <f>MES_EOD!AI88+MES_EOD!AJ88</f>
        <v>8</v>
      </c>
      <c r="L88">
        <f>NDMC_EOD!AI88+NDMC_EOD!AJ88</f>
        <v>43.94</v>
      </c>
      <c r="M88">
        <f>TPDDL_EOD!AI88+TPDDL_EOD!AJ88</f>
        <v>6</v>
      </c>
      <c r="N88">
        <f t="shared" si="6"/>
        <v>180</v>
      </c>
      <c r="O88" s="154">
        <f t="shared" si="7"/>
        <v>0</v>
      </c>
      <c r="P88">
        <v>93.13</v>
      </c>
      <c r="Q88">
        <v>28.93</v>
      </c>
      <c r="R88">
        <v>8</v>
      </c>
      <c r="S88">
        <v>43.94</v>
      </c>
      <c r="T88">
        <v>6</v>
      </c>
      <c r="U88" s="156">
        <f t="shared" si="8"/>
        <v>180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180</v>
      </c>
      <c r="E89">
        <f>PPCL!P89</f>
        <v>0</v>
      </c>
      <c r="F89">
        <f t="shared" si="10"/>
        <v>180</v>
      </c>
      <c r="G89">
        <f t="shared" si="11"/>
        <v>180</v>
      </c>
      <c r="H89" s="154"/>
      <c r="I89">
        <f>BRPL_EOD!AI89+BRPL_EOD!AJ89</f>
        <v>93.13</v>
      </c>
      <c r="J89">
        <f>BYPL_EOD!AI89+BYPL_EOD!AJ89</f>
        <v>28.93</v>
      </c>
      <c r="K89">
        <f>MES_EOD!AI89+MES_EOD!AJ89</f>
        <v>8</v>
      </c>
      <c r="L89">
        <f>NDMC_EOD!AI89+NDMC_EOD!AJ89</f>
        <v>43.94</v>
      </c>
      <c r="M89">
        <f>TPDDL_EOD!AI89+TPDDL_EOD!AJ89</f>
        <v>6</v>
      </c>
      <c r="N89">
        <f t="shared" si="6"/>
        <v>180</v>
      </c>
      <c r="O89" s="154">
        <f t="shared" si="7"/>
        <v>0</v>
      </c>
      <c r="P89">
        <v>93.13</v>
      </c>
      <c r="Q89">
        <v>28.93</v>
      </c>
      <c r="R89">
        <v>8</v>
      </c>
      <c r="S89">
        <v>43.94</v>
      </c>
      <c r="T89">
        <v>6</v>
      </c>
      <c r="U89" s="156">
        <f t="shared" si="8"/>
        <v>180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175</v>
      </c>
      <c r="E90">
        <f>PPCL!P90</f>
        <v>0</v>
      </c>
      <c r="F90">
        <f t="shared" si="10"/>
        <v>180</v>
      </c>
      <c r="G90">
        <f t="shared" si="11"/>
        <v>175</v>
      </c>
      <c r="H90" s="154"/>
      <c r="I90">
        <f>BRPL_EOD!AI90+BRPL_EOD!AJ90</f>
        <v>90.55</v>
      </c>
      <c r="J90">
        <f>BYPL_EOD!AI90+BYPL_EOD!AJ90</f>
        <v>28.12</v>
      </c>
      <c r="K90">
        <f>MES_EOD!AI90+MES_EOD!AJ90</f>
        <v>7.78</v>
      </c>
      <c r="L90">
        <f>NDMC_EOD!AI90+NDMC_EOD!AJ90</f>
        <v>42.72</v>
      </c>
      <c r="M90">
        <f>TPDDL_EOD!AI90+TPDDL_EOD!AJ90</f>
        <v>5.83</v>
      </c>
      <c r="N90">
        <f t="shared" si="6"/>
        <v>175.00000000000003</v>
      </c>
      <c r="O90" s="154">
        <f t="shared" si="7"/>
        <v>0</v>
      </c>
      <c r="P90">
        <v>90.549999999999983</v>
      </c>
      <c r="Q90">
        <v>28.119999999999997</v>
      </c>
      <c r="R90">
        <v>7.7799999999999994</v>
      </c>
      <c r="S90">
        <v>42.719999999999992</v>
      </c>
      <c r="T90">
        <v>5.8299999999999992</v>
      </c>
      <c r="U90" s="156">
        <f t="shared" si="8"/>
        <v>175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175</v>
      </c>
      <c r="E91">
        <f>PPCL!P91</f>
        <v>0</v>
      </c>
      <c r="F91">
        <f t="shared" si="10"/>
        <v>175</v>
      </c>
      <c r="G91">
        <f t="shared" si="11"/>
        <v>175</v>
      </c>
      <c r="H91" s="154"/>
      <c r="I91">
        <f>BRPL_EOD!AI91+BRPL_EOD!AJ91</f>
        <v>86.94</v>
      </c>
      <c r="J91">
        <f>BYPL_EOD!AI91+BYPL_EOD!AJ91</f>
        <v>28.12</v>
      </c>
      <c r="K91">
        <f>MES_EOD!AI91+MES_EOD!AJ91</f>
        <v>10</v>
      </c>
      <c r="L91">
        <f>NDMC_EOD!AI91+NDMC_EOD!AJ91</f>
        <v>43.94</v>
      </c>
      <c r="M91">
        <f>TPDDL_EOD!AI91+TPDDL_EOD!AJ91</f>
        <v>6</v>
      </c>
      <c r="N91">
        <f t="shared" si="6"/>
        <v>175</v>
      </c>
      <c r="O91" s="154">
        <f t="shared" si="7"/>
        <v>0</v>
      </c>
      <c r="P91">
        <v>86.94</v>
      </c>
      <c r="Q91">
        <v>28.12</v>
      </c>
      <c r="R91">
        <v>10</v>
      </c>
      <c r="S91">
        <v>43.94</v>
      </c>
      <c r="T91">
        <v>6</v>
      </c>
      <c r="U91" s="156">
        <f t="shared" si="8"/>
        <v>175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175</v>
      </c>
      <c r="E92">
        <f>PPCL!P92</f>
        <v>0</v>
      </c>
      <c r="F92">
        <f t="shared" si="10"/>
        <v>175</v>
      </c>
      <c r="G92">
        <f t="shared" si="11"/>
        <v>175</v>
      </c>
      <c r="H92" s="154"/>
      <c r="I92">
        <f>BRPL_EOD!AI92+BRPL_EOD!AJ92</f>
        <v>88.94</v>
      </c>
      <c r="J92">
        <f>BYPL_EOD!AI92+BYPL_EOD!AJ92</f>
        <v>28.12</v>
      </c>
      <c r="K92">
        <f>MES_EOD!AI92+MES_EOD!AJ92</f>
        <v>8</v>
      </c>
      <c r="L92">
        <f>NDMC_EOD!AI92+NDMC_EOD!AJ92</f>
        <v>43.94</v>
      </c>
      <c r="M92">
        <f>TPDDL_EOD!AI92+TPDDL_EOD!AJ92</f>
        <v>6</v>
      </c>
      <c r="N92">
        <f t="shared" si="6"/>
        <v>175</v>
      </c>
      <c r="O92" s="154">
        <f t="shared" si="7"/>
        <v>0</v>
      </c>
      <c r="P92">
        <v>88.94</v>
      </c>
      <c r="Q92">
        <v>28.12</v>
      </c>
      <c r="R92">
        <v>8</v>
      </c>
      <c r="S92">
        <v>43.94</v>
      </c>
      <c r="T92">
        <v>6</v>
      </c>
      <c r="U92" s="156">
        <f t="shared" si="8"/>
        <v>175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175</v>
      </c>
      <c r="E93">
        <f>PPCL!P93</f>
        <v>0</v>
      </c>
      <c r="F93">
        <f t="shared" si="10"/>
        <v>175</v>
      </c>
      <c r="G93">
        <f t="shared" si="11"/>
        <v>175</v>
      </c>
      <c r="H93" s="154"/>
      <c r="I93">
        <f>BRPL_EOD!AI93+BRPL_EOD!AJ93</f>
        <v>88.94</v>
      </c>
      <c r="J93">
        <f>BYPL_EOD!AI93+BYPL_EOD!AJ93</f>
        <v>28.12</v>
      </c>
      <c r="K93">
        <f>MES_EOD!AI93+MES_EOD!AJ93</f>
        <v>8</v>
      </c>
      <c r="L93">
        <f>NDMC_EOD!AI93+NDMC_EOD!AJ93</f>
        <v>43.94</v>
      </c>
      <c r="M93">
        <f>TPDDL_EOD!AI93+TPDDL_EOD!AJ93</f>
        <v>6</v>
      </c>
      <c r="N93">
        <f t="shared" si="6"/>
        <v>175</v>
      </c>
      <c r="O93" s="154">
        <f t="shared" si="7"/>
        <v>0</v>
      </c>
      <c r="P93">
        <v>88.94</v>
      </c>
      <c r="Q93">
        <v>28.12</v>
      </c>
      <c r="R93">
        <v>8</v>
      </c>
      <c r="S93">
        <v>43.94</v>
      </c>
      <c r="T93">
        <v>6</v>
      </c>
      <c r="U93" s="156">
        <f t="shared" si="8"/>
        <v>175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175</v>
      </c>
      <c r="G94">
        <f t="shared" si="11"/>
        <v>145</v>
      </c>
      <c r="H94" s="154"/>
      <c r="I94">
        <f>BRPL_EOD!AI94+BRPL_EOD!AJ94</f>
        <v>49.51</v>
      </c>
      <c r="J94">
        <f>BYPL_EOD!AI94+BYPL_EOD!AJ94</f>
        <v>28.12</v>
      </c>
      <c r="K94">
        <f>MES_EOD!AI94+MES_EOD!AJ94</f>
        <v>8</v>
      </c>
      <c r="L94">
        <f>NDMC_EOD!AI94+NDMC_EOD!AJ94</f>
        <v>43.94</v>
      </c>
      <c r="M94">
        <f>TPDDL_EOD!AI94+TPDDL_EOD!AJ94</f>
        <v>15.43</v>
      </c>
      <c r="N94">
        <f t="shared" si="6"/>
        <v>145</v>
      </c>
      <c r="O94" s="154">
        <f t="shared" si="7"/>
        <v>0</v>
      </c>
      <c r="P94">
        <v>49.51</v>
      </c>
      <c r="Q94">
        <v>28.12</v>
      </c>
      <c r="R94">
        <v>8</v>
      </c>
      <c r="S94">
        <v>43.94</v>
      </c>
      <c r="T94">
        <v>15.43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175</v>
      </c>
      <c r="G95">
        <f t="shared" si="11"/>
        <v>145</v>
      </c>
      <c r="H95" s="154"/>
      <c r="I95">
        <f>BRPL_EOD!AI95+BRPL_EOD!AJ95</f>
        <v>49.51</v>
      </c>
      <c r="J95">
        <f>BYPL_EOD!AI95+BYPL_EOD!AJ95</f>
        <v>28.12</v>
      </c>
      <c r="K95">
        <f>MES_EOD!AI95+MES_EOD!AJ95</f>
        <v>8</v>
      </c>
      <c r="L95">
        <f>NDMC_EOD!AI95+NDMC_EOD!AJ95</f>
        <v>43.94</v>
      </c>
      <c r="M95">
        <f>TPDDL_EOD!AI95+TPDDL_EOD!AJ95</f>
        <v>15.43</v>
      </c>
      <c r="N95">
        <f t="shared" si="6"/>
        <v>145</v>
      </c>
      <c r="O95" s="154">
        <f t="shared" si="7"/>
        <v>0</v>
      </c>
      <c r="P95">
        <v>49.51</v>
      </c>
      <c r="Q95">
        <v>28.12</v>
      </c>
      <c r="R95">
        <v>8</v>
      </c>
      <c r="S95">
        <v>43.94</v>
      </c>
      <c r="T95">
        <v>15.43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175</v>
      </c>
      <c r="G96">
        <f t="shared" si="11"/>
        <v>145</v>
      </c>
      <c r="H96" s="154"/>
      <c r="I96">
        <f>BRPL_EOD!AI96+BRPL_EOD!AJ96</f>
        <v>49.51</v>
      </c>
      <c r="J96">
        <f>BYPL_EOD!AI96+BYPL_EOD!AJ96</f>
        <v>28.12</v>
      </c>
      <c r="K96">
        <f>MES_EOD!AI96+MES_EOD!AJ96</f>
        <v>8</v>
      </c>
      <c r="L96">
        <f>NDMC_EOD!AI96+NDMC_EOD!AJ96</f>
        <v>43.94</v>
      </c>
      <c r="M96">
        <f>TPDDL_EOD!AI96+TPDDL_EOD!AJ96</f>
        <v>15.43</v>
      </c>
      <c r="N96">
        <f t="shared" si="6"/>
        <v>145</v>
      </c>
      <c r="O96" s="154">
        <f t="shared" si="7"/>
        <v>0</v>
      </c>
      <c r="P96">
        <v>49.51</v>
      </c>
      <c r="Q96">
        <v>28.12</v>
      </c>
      <c r="R96">
        <v>8</v>
      </c>
      <c r="S96">
        <v>43.94</v>
      </c>
      <c r="T96">
        <v>15.43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175</v>
      </c>
      <c r="G97">
        <f t="shared" si="11"/>
        <v>145</v>
      </c>
      <c r="H97" s="154"/>
      <c r="I97">
        <f>BRPL_EOD!AI97+BRPL_EOD!AJ97</f>
        <v>49.51</v>
      </c>
      <c r="J97">
        <f>BYPL_EOD!AI97+BYPL_EOD!AJ97</f>
        <v>28.12</v>
      </c>
      <c r="K97">
        <f>MES_EOD!AI97+MES_EOD!AJ97</f>
        <v>10.61</v>
      </c>
      <c r="L97">
        <f>NDMC_EOD!AI97+NDMC_EOD!AJ97</f>
        <v>43.94</v>
      </c>
      <c r="M97">
        <f>TPDDL_EOD!AI97+TPDDL_EOD!AJ97</f>
        <v>12.82</v>
      </c>
      <c r="N97">
        <f t="shared" si="6"/>
        <v>145</v>
      </c>
      <c r="O97" s="154">
        <f t="shared" si="7"/>
        <v>0</v>
      </c>
      <c r="P97">
        <v>49.51</v>
      </c>
      <c r="Q97">
        <v>28.12</v>
      </c>
      <c r="R97">
        <v>10.61</v>
      </c>
      <c r="S97">
        <v>43.94</v>
      </c>
      <c r="T97">
        <v>12.82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175</v>
      </c>
      <c r="G98">
        <f t="shared" si="11"/>
        <v>145</v>
      </c>
      <c r="H98" s="154"/>
      <c r="I98">
        <f>BRPL_EOD!AI98+BRPL_EOD!AJ98</f>
        <v>49.51</v>
      </c>
      <c r="J98">
        <f>BYPL_EOD!AI98+BYPL_EOD!AJ98</f>
        <v>28.12</v>
      </c>
      <c r="K98">
        <f>MES_EOD!AI98+MES_EOD!AJ98</f>
        <v>8</v>
      </c>
      <c r="L98">
        <f>NDMC_EOD!AI98+NDMC_EOD!AJ98</f>
        <v>43.94</v>
      </c>
      <c r="M98">
        <f>TPDDL_EOD!AI98+TPDDL_EOD!AJ98</f>
        <v>15.43</v>
      </c>
      <c r="N98">
        <f t="shared" si="6"/>
        <v>145</v>
      </c>
      <c r="O98" s="154">
        <f t="shared" si="7"/>
        <v>0</v>
      </c>
      <c r="P98">
        <v>49.51</v>
      </c>
      <c r="Q98">
        <v>28.12</v>
      </c>
      <c r="R98">
        <v>8</v>
      </c>
      <c r="S98">
        <v>43.94</v>
      </c>
      <c r="T98">
        <v>15.43</v>
      </c>
      <c r="U98" s="156">
        <f t="shared" si="8"/>
        <v>145</v>
      </c>
      <c r="V98" s="154">
        <f t="shared" si="9"/>
        <v>0</v>
      </c>
    </row>
    <row r="99" spans="1:22">
      <c r="A99" s="156" t="s">
        <v>350</v>
      </c>
      <c r="B99" s="156">
        <f>SUM(B3:B98)/4000</f>
        <v>4.25</v>
      </c>
      <c r="C99" s="156">
        <f t="shared" ref="C99:U99" si="12">SUM(C3:C98)/4000</f>
        <v>0</v>
      </c>
      <c r="D99" s="156">
        <f t="shared" si="12"/>
        <v>3.5419999999999998</v>
      </c>
      <c r="E99" s="156">
        <f t="shared" si="12"/>
        <v>0</v>
      </c>
      <c r="F99" s="156">
        <f t="shared" si="12"/>
        <v>4.25</v>
      </c>
      <c r="G99" s="156">
        <f t="shared" si="12"/>
        <v>3.5419999999999998</v>
      </c>
      <c r="H99" s="156"/>
      <c r="I99" s="156">
        <f t="shared" si="12"/>
        <v>1.0976775000000014</v>
      </c>
      <c r="J99" s="156">
        <f t="shared" si="12"/>
        <v>0.63916249999999952</v>
      </c>
      <c r="K99" s="156">
        <f t="shared" si="12"/>
        <v>0.19182499999999997</v>
      </c>
      <c r="L99" s="156">
        <f t="shared" si="12"/>
        <v>1.0537450000000008</v>
      </c>
      <c r="M99" s="156">
        <f t="shared" si="12"/>
        <v>0.4939800000000002</v>
      </c>
      <c r="N99" s="156">
        <f t="shared" si="12"/>
        <v>3.4763900000000003</v>
      </c>
      <c r="O99" s="156">
        <f t="shared" si="12"/>
        <v>6.5610000000000016E-2</v>
      </c>
      <c r="P99" s="156">
        <f t="shared" si="12"/>
        <v>1.121716004407685</v>
      </c>
      <c r="Q99" s="156">
        <f t="shared" si="12"/>
        <v>0.64858769660713</v>
      </c>
      <c r="R99" s="156">
        <f t="shared" si="12"/>
        <v>0.19696630853207936</v>
      </c>
      <c r="S99" s="156">
        <f t="shared" si="12"/>
        <v>1.0643667369461647</v>
      </c>
      <c r="T99" s="156">
        <f t="shared" si="12"/>
        <v>0.51036325350694245</v>
      </c>
      <c r="U99" s="156">
        <f t="shared" si="12"/>
        <v>3.5419999999999998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54</v>
      </c>
      <c r="C3">
        <f>GT!C3</f>
        <v>30</v>
      </c>
      <c r="D3">
        <f>GT!M3</f>
        <v>34.6</v>
      </c>
      <c r="E3">
        <f>GT!N3</f>
        <v>28</v>
      </c>
      <c r="F3">
        <f>B3+C3</f>
        <v>84</v>
      </c>
      <c r="G3">
        <f>D3+E3-X3</f>
        <v>62.6</v>
      </c>
      <c r="H3" s="154"/>
      <c r="I3">
        <f>BRPL_EOD!AC3+BRPL_EOD!AD3</f>
        <v>24.46</v>
      </c>
      <c r="J3">
        <f>BYPL_EOD!AC3+BYPL_EOD!AD3</f>
        <v>10.56</v>
      </c>
      <c r="K3">
        <f>MES_EOD!AC3+MES_EOD!AD3</f>
        <v>0</v>
      </c>
      <c r="L3">
        <f>NDMC_EOD!AC3+NDMC_EOD!AD3</f>
        <v>3.2199999999999998</v>
      </c>
      <c r="M3">
        <f>TPDDL_EOD!AC3+TPDDL_EOD!AD3</f>
        <v>23.9</v>
      </c>
      <c r="N3">
        <f t="shared" ref="N3:N66" si="0">SUM(I3:M3)</f>
        <v>62.14</v>
      </c>
      <c r="O3" s="154">
        <f t="shared" ref="O3:O66" si="1">G3-N3</f>
        <v>0.46000000000000085</v>
      </c>
      <c r="P3">
        <v>24.641068554876089</v>
      </c>
      <c r="Q3">
        <v>10.638171869971034</v>
      </c>
      <c r="R3">
        <v>0</v>
      </c>
      <c r="S3">
        <v>3.2438364982298036</v>
      </c>
      <c r="T3">
        <v>24.076923076923077</v>
      </c>
      <c r="U3" s="156">
        <f t="shared" ref="U3:U66" si="2">SUM(P3:T3)</f>
        <v>62.600000000000009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54</v>
      </c>
      <c r="C4">
        <f>GT!C4</f>
        <v>30</v>
      </c>
      <c r="D4">
        <f>GT!M4</f>
        <v>34.6</v>
      </c>
      <c r="E4">
        <f>GT!N4</f>
        <v>28</v>
      </c>
      <c r="F4">
        <f t="shared" ref="F4:F67" si="4">B4+C4</f>
        <v>84</v>
      </c>
      <c r="G4">
        <f t="shared" ref="G4:G67" si="5">D4+E4-X4</f>
        <v>62.6</v>
      </c>
      <c r="H4" s="154"/>
      <c r="I4">
        <f>BRPL_EOD!AC4+BRPL_EOD!AD4</f>
        <v>24.46</v>
      </c>
      <c r="J4">
        <f>BYPL_EOD!AC4+BYPL_EOD!AD4</f>
        <v>10.56</v>
      </c>
      <c r="K4">
        <f>MES_EOD!AC4+MES_EOD!AD4</f>
        <v>0</v>
      </c>
      <c r="L4">
        <f>NDMC_EOD!AC4+NDMC_EOD!AD4</f>
        <v>3.2199999999999998</v>
      </c>
      <c r="M4">
        <f>TPDDL_EOD!AC4+TPDDL_EOD!AD4</f>
        <v>23.9</v>
      </c>
      <c r="N4">
        <f t="shared" si="0"/>
        <v>62.14</v>
      </c>
      <c r="O4" s="154">
        <f t="shared" si="1"/>
        <v>0.46000000000000085</v>
      </c>
      <c r="P4">
        <v>24.641068554876089</v>
      </c>
      <c r="Q4">
        <v>10.638171869971034</v>
      </c>
      <c r="R4">
        <v>0</v>
      </c>
      <c r="S4">
        <v>3.2438364982298036</v>
      </c>
      <c r="T4">
        <v>24.076923076923077</v>
      </c>
      <c r="U4" s="156">
        <f t="shared" si="2"/>
        <v>62.600000000000009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54</v>
      </c>
      <c r="C5">
        <f>GT!C5</f>
        <v>30</v>
      </c>
      <c r="D5">
        <f>GT!M5</f>
        <v>34.6</v>
      </c>
      <c r="E5">
        <f>GT!N5</f>
        <v>28</v>
      </c>
      <c r="F5">
        <f t="shared" si="4"/>
        <v>84</v>
      </c>
      <c r="G5">
        <f t="shared" si="5"/>
        <v>62.6</v>
      </c>
      <c r="H5" s="154"/>
      <c r="I5">
        <f>BRPL_EOD!AC5+BRPL_EOD!AD5</f>
        <v>22.47</v>
      </c>
      <c r="J5">
        <f>BYPL_EOD!AC5+BYPL_EOD!AD5</f>
        <v>15.48</v>
      </c>
      <c r="K5">
        <f>MES_EOD!AC5+MES_EOD!AD5</f>
        <v>0</v>
      </c>
      <c r="L5">
        <f>NDMC_EOD!AC5+NDMC_EOD!AD5</f>
        <v>2.87</v>
      </c>
      <c r="M5">
        <f>TPDDL_EOD!AC5+TPDDL_EOD!AD5</f>
        <v>21.41</v>
      </c>
      <c r="N5">
        <f t="shared" si="0"/>
        <v>62.230000000000004</v>
      </c>
      <c r="O5" s="154">
        <f t="shared" si="1"/>
        <v>0.36999999999999744</v>
      </c>
      <c r="P5">
        <v>22.603599550056241</v>
      </c>
      <c r="Q5">
        <v>15.572039209384542</v>
      </c>
      <c r="R5">
        <v>0</v>
      </c>
      <c r="S5">
        <v>2.887064116985377</v>
      </c>
      <c r="T5">
        <v>21.53729712357384</v>
      </c>
      <c r="U5" s="156">
        <f t="shared" si="2"/>
        <v>62.600000000000009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54</v>
      </c>
      <c r="C6">
        <f>GT!C6</f>
        <v>30</v>
      </c>
      <c r="D6">
        <f>GT!M6</f>
        <v>34.6</v>
      </c>
      <c r="E6">
        <f>GT!N6</f>
        <v>28</v>
      </c>
      <c r="F6">
        <f t="shared" si="4"/>
        <v>84</v>
      </c>
      <c r="G6">
        <f t="shared" si="5"/>
        <v>62.6</v>
      </c>
      <c r="H6" s="154"/>
      <c r="I6">
        <f>BRPL_EOD!AC6+BRPL_EOD!AD6</f>
        <v>21.29</v>
      </c>
      <c r="J6">
        <f>BYPL_EOD!AC6+BYPL_EOD!AD6</f>
        <v>16.420000000000002</v>
      </c>
      <c r="K6">
        <f>MES_EOD!AC6+MES_EOD!AD6</f>
        <v>0</v>
      </c>
      <c r="L6">
        <f>NDMC_EOD!AC6+NDMC_EOD!AD6</f>
        <v>3.0700000000000003</v>
      </c>
      <c r="M6">
        <f>TPDDL_EOD!AC6+TPDDL_EOD!AD6</f>
        <v>21.41</v>
      </c>
      <c r="N6">
        <f t="shared" si="0"/>
        <v>62.19</v>
      </c>
      <c r="O6" s="154">
        <f t="shared" si="1"/>
        <v>0.41000000000000369</v>
      </c>
      <c r="P6">
        <v>21.430358578549605</v>
      </c>
      <c r="Q6">
        <v>16.528252130567619</v>
      </c>
      <c r="R6">
        <v>0</v>
      </c>
      <c r="S6">
        <v>3.0902395883582576</v>
      </c>
      <c r="T6">
        <v>21.551149702524523</v>
      </c>
      <c r="U6" s="156">
        <f t="shared" si="2"/>
        <v>62.600000000000009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54</v>
      </c>
      <c r="C7">
        <f>GT!C7</f>
        <v>30</v>
      </c>
      <c r="D7">
        <f>GT!M7</f>
        <v>34.6</v>
      </c>
      <c r="E7">
        <f>GT!N7</f>
        <v>28</v>
      </c>
      <c r="F7">
        <f t="shared" si="4"/>
        <v>84</v>
      </c>
      <c r="G7">
        <f t="shared" si="5"/>
        <v>62.6</v>
      </c>
      <c r="H7" s="154"/>
      <c r="I7">
        <f>BRPL_EOD!AC7+BRPL_EOD!AD7</f>
        <v>22.43</v>
      </c>
      <c r="J7">
        <f>BYPL_EOD!AC7+BYPL_EOD!AD7</f>
        <v>12.28</v>
      </c>
      <c r="K7">
        <f>MES_EOD!AC7+MES_EOD!AD7</f>
        <v>0</v>
      </c>
      <c r="L7">
        <f>NDMC_EOD!AC7+NDMC_EOD!AD7</f>
        <v>2.67</v>
      </c>
      <c r="M7">
        <f>TPDDL_EOD!AC7+TPDDL_EOD!AD7</f>
        <v>16.02</v>
      </c>
      <c r="N7">
        <f t="shared" si="0"/>
        <v>53.400000000000006</v>
      </c>
      <c r="O7" s="154">
        <f t="shared" si="1"/>
        <v>9.1999999999999957</v>
      </c>
      <c r="P7">
        <v>26.294344569288388</v>
      </c>
      <c r="Q7">
        <v>14.395655430711608</v>
      </c>
      <c r="R7">
        <v>0</v>
      </c>
      <c r="S7">
        <v>3.13</v>
      </c>
      <c r="T7">
        <v>18.779999999999998</v>
      </c>
      <c r="U7" s="156">
        <f t="shared" si="2"/>
        <v>62.599999999999994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54</v>
      </c>
      <c r="C8">
        <f>GT!C8</f>
        <v>30</v>
      </c>
      <c r="D8">
        <f>GT!M8</f>
        <v>34.6</v>
      </c>
      <c r="E8">
        <f>GT!N8</f>
        <v>28</v>
      </c>
      <c r="F8">
        <f t="shared" si="4"/>
        <v>84</v>
      </c>
      <c r="G8">
        <f t="shared" si="5"/>
        <v>62.6</v>
      </c>
      <c r="H8" s="154"/>
      <c r="I8">
        <f>BRPL_EOD!AC8+BRPL_EOD!AD8</f>
        <v>22.43</v>
      </c>
      <c r="J8">
        <f>BYPL_EOD!AC8+BYPL_EOD!AD8</f>
        <v>12.28</v>
      </c>
      <c r="K8">
        <f>MES_EOD!AC8+MES_EOD!AD8</f>
        <v>0</v>
      </c>
      <c r="L8">
        <f>NDMC_EOD!AC8+NDMC_EOD!AD8</f>
        <v>2.67</v>
      </c>
      <c r="M8">
        <f>TPDDL_EOD!AC8+TPDDL_EOD!AD8</f>
        <v>16.02</v>
      </c>
      <c r="N8">
        <f t="shared" si="0"/>
        <v>53.400000000000006</v>
      </c>
      <c r="O8" s="154">
        <f t="shared" si="1"/>
        <v>9.1999999999999957</v>
      </c>
      <c r="P8">
        <v>26.294344569288388</v>
      </c>
      <c r="Q8">
        <v>14.395655430711608</v>
      </c>
      <c r="R8">
        <v>0</v>
      </c>
      <c r="S8">
        <v>3.13</v>
      </c>
      <c r="T8">
        <v>18.779999999999998</v>
      </c>
      <c r="U8" s="156">
        <f t="shared" si="2"/>
        <v>62.599999999999994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54</v>
      </c>
      <c r="C9">
        <f>GT!C9</f>
        <v>30</v>
      </c>
      <c r="D9">
        <f>GT!M9</f>
        <v>34.6</v>
      </c>
      <c r="E9">
        <f>GT!N9</f>
        <v>28</v>
      </c>
      <c r="F9">
        <f t="shared" si="4"/>
        <v>84</v>
      </c>
      <c r="G9">
        <f t="shared" si="5"/>
        <v>62.6</v>
      </c>
      <c r="H9" s="154"/>
      <c r="I9">
        <f>BRPL_EOD!AC9+BRPL_EOD!AD9</f>
        <v>22.990000000000002</v>
      </c>
      <c r="J9">
        <f>BYPL_EOD!AC9+BYPL_EOD!AD9</f>
        <v>8.2100000000000009</v>
      </c>
      <c r="K9">
        <f>MES_EOD!AC9+MES_EOD!AD9</f>
        <v>0</v>
      </c>
      <c r="L9">
        <f>NDMC_EOD!AC9+NDMC_EOD!AD9</f>
        <v>1.39</v>
      </c>
      <c r="M9">
        <f>TPDDL_EOD!AC9+TPDDL_EOD!AD9</f>
        <v>18.920000000000002</v>
      </c>
      <c r="N9">
        <f t="shared" si="0"/>
        <v>51.510000000000005</v>
      </c>
      <c r="O9" s="154">
        <f t="shared" si="1"/>
        <v>11.089999999999996</v>
      </c>
      <c r="P9">
        <v>27.939701028926422</v>
      </c>
      <c r="Q9">
        <v>9.9775965831877311</v>
      </c>
      <c r="R9">
        <v>0</v>
      </c>
      <c r="S9">
        <v>1.6892642205397008</v>
      </c>
      <c r="T9">
        <v>22.993438167346149</v>
      </c>
      <c r="U9" s="156">
        <f t="shared" si="2"/>
        <v>62.6</v>
      </c>
      <c r="V9" s="154">
        <f t="shared" si="3"/>
        <v>0</v>
      </c>
      <c r="X9" s="159"/>
    </row>
    <row r="10" spans="1:24">
      <c r="A10" t="s">
        <v>52</v>
      </c>
      <c r="B10">
        <f>GT!B10</f>
        <v>54</v>
      </c>
      <c r="C10">
        <f>GT!C10</f>
        <v>30</v>
      </c>
      <c r="D10">
        <f>GT!M10</f>
        <v>34.6</v>
      </c>
      <c r="E10">
        <f>GT!N10</f>
        <v>28</v>
      </c>
      <c r="F10">
        <f t="shared" si="4"/>
        <v>84</v>
      </c>
      <c r="G10">
        <f t="shared" si="5"/>
        <v>62.6</v>
      </c>
      <c r="H10" s="154"/>
      <c r="I10">
        <f>BRPL_EOD!AC10+BRPL_EOD!AD10</f>
        <v>22.990000000000002</v>
      </c>
      <c r="J10">
        <f>BYPL_EOD!AC10+BYPL_EOD!AD10</f>
        <v>8.2100000000000009</v>
      </c>
      <c r="K10">
        <f>MES_EOD!AC10+MES_EOD!AD10</f>
        <v>0</v>
      </c>
      <c r="L10">
        <f>NDMC_EOD!AC10+NDMC_EOD!AD10</f>
        <v>1.39</v>
      </c>
      <c r="M10">
        <f>TPDDL_EOD!AC10+TPDDL_EOD!AD10</f>
        <v>18.920000000000002</v>
      </c>
      <c r="N10">
        <f t="shared" si="0"/>
        <v>51.510000000000005</v>
      </c>
      <c r="O10" s="154">
        <f t="shared" si="1"/>
        <v>11.089999999999996</v>
      </c>
      <c r="P10">
        <v>27.939701028926422</v>
      </c>
      <c r="Q10">
        <v>9.9775965831877311</v>
      </c>
      <c r="R10">
        <v>0</v>
      </c>
      <c r="S10">
        <v>1.6892642205397008</v>
      </c>
      <c r="T10">
        <v>22.993438167346149</v>
      </c>
      <c r="U10" s="156">
        <f t="shared" si="2"/>
        <v>62.6</v>
      </c>
      <c r="V10" s="154">
        <f t="shared" si="3"/>
        <v>0</v>
      </c>
      <c r="X10" s="159"/>
    </row>
    <row r="11" spans="1:24">
      <c r="A11" t="s">
        <v>53</v>
      </c>
      <c r="B11">
        <f>GT!B11</f>
        <v>54</v>
      </c>
      <c r="C11">
        <f>GT!C11</f>
        <v>30</v>
      </c>
      <c r="D11">
        <f>GT!M11</f>
        <v>34.6</v>
      </c>
      <c r="E11">
        <f>GT!N11</f>
        <v>28</v>
      </c>
      <c r="F11">
        <f t="shared" si="4"/>
        <v>84</v>
      </c>
      <c r="G11">
        <f t="shared" si="5"/>
        <v>62.6</v>
      </c>
      <c r="H11" s="154"/>
      <c r="I11">
        <f>BRPL_EOD!AC11+BRPL_EOD!AD11</f>
        <v>25.4</v>
      </c>
      <c r="J11">
        <f>BYPL_EOD!AC11+BYPL_EOD!AD11</f>
        <v>3.88</v>
      </c>
      <c r="K11">
        <f>MES_EOD!AC11+MES_EOD!AD11</f>
        <v>0</v>
      </c>
      <c r="L11">
        <f>NDMC_EOD!AC11+NDMC_EOD!AD11</f>
        <v>1.61</v>
      </c>
      <c r="M11">
        <f>TPDDL_EOD!AC11+TPDDL_EOD!AD11</f>
        <v>20.54</v>
      </c>
      <c r="N11">
        <f t="shared" si="0"/>
        <v>51.429999999999993</v>
      </c>
      <c r="O11" s="154">
        <f t="shared" si="1"/>
        <v>11.170000000000009</v>
      </c>
      <c r="P11">
        <v>30.931700330859577</v>
      </c>
      <c r="Q11">
        <v>4.7774538818315149</v>
      </c>
      <c r="R11">
        <v>0</v>
      </c>
      <c r="S11">
        <v>1.9680457873089123</v>
      </c>
      <c r="T11">
        <v>24.922800000000002</v>
      </c>
      <c r="U11" s="156">
        <f t="shared" si="2"/>
        <v>62.6</v>
      </c>
      <c r="V11" s="154">
        <f t="shared" si="3"/>
        <v>0</v>
      </c>
      <c r="X11" s="159"/>
    </row>
    <row r="12" spans="1:24">
      <c r="A12" t="s">
        <v>54</v>
      </c>
      <c r="B12">
        <f>GT!B12</f>
        <v>54</v>
      </c>
      <c r="C12">
        <f>GT!C12</f>
        <v>30</v>
      </c>
      <c r="D12">
        <f>GT!M12</f>
        <v>34.6</v>
      </c>
      <c r="E12">
        <f>GT!N12</f>
        <v>28</v>
      </c>
      <c r="F12">
        <f t="shared" si="4"/>
        <v>84</v>
      </c>
      <c r="G12">
        <f t="shared" si="5"/>
        <v>62.6</v>
      </c>
      <c r="H12" s="154"/>
      <c r="I12">
        <f>BRPL_EOD!AC12+BRPL_EOD!AD12</f>
        <v>25.4</v>
      </c>
      <c r="J12">
        <f>BYPL_EOD!AC12+BYPL_EOD!AD12</f>
        <v>3.88</v>
      </c>
      <c r="K12">
        <f>MES_EOD!AC12+MES_EOD!AD12</f>
        <v>0</v>
      </c>
      <c r="L12">
        <f>NDMC_EOD!AC12+NDMC_EOD!AD12</f>
        <v>1.61</v>
      </c>
      <c r="M12">
        <f>TPDDL_EOD!AC12+TPDDL_EOD!AD12</f>
        <v>20.54</v>
      </c>
      <c r="N12">
        <f t="shared" si="0"/>
        <v>51.429999999999993</v>
      </c>
      <c r="O12" s="154">
        <f t="shared" si="1"/>
        <v>11.170000000000009</v>
      </c>
      <c r="P12">
        <v>30.931700330859577</v>
      </c>
      <c r="Q12">
        <v>4.7774538818315149</v>
      </c>
      <c r="R12">
        <v>0</v>
      </c>
      <c r="S12">
        <v>1.9680457873089123</v>
      </c>
      <c r="T12">
        <v>24.922800000000002</v>
      </c>
      <c r="U12" s="156">
        <f t="shared" si="2"/>
        <v>62.6</v>
      </c>
      <c r="V12" s="154">
        <f t="shared" si="3"/>
        <v>0</v>
      </c>
      <c r="X12" s="159"/>
    </row>
    <row r="13" spans="1:24">
      <c r="A13" t="s">
        <v>55</v>
      </c>
      <c r="B13">
        <f>GT!B13</f>
        <v>54</v>
      </c>
      <c r="C13">
        <f>GT!C13</f>
        <v>30</v>
      </c>
      <c r="D13">
        <f>GT!M13</f>
        <v>34.6</v>
      </c>
      <c r="E13">
        <f>GT!N13</f>
        <v>28</v>
      </c>
      <c r="F13">
        <f t="shared" si="4"/>
        <v>84</v>
      </c>
      <c r="G13">
        <f t="shared" si="5"/>
        <v>62.6</v>
      </c>
      <c r="H13" s="154"/>
      <c r="I13">
        <f>BRPL_EOD!AC13+BRPL_EOD!AD13</f>
        <v>30.43</v>
      </c>
      <c r="J13">
        <f>BYPL_EOD!AC13+BYPL_EOD!AD13</f>
        <v>5</v>
      </c>
      <c r="K13">
        <f>MES_EOD!AC13+MES_EOD!AD13</f>
        <v>0</v>
      </c>
      <c r="L13">
        <f>NDMC_EOD!AC13+NDMC_EOD!AD13</f>
        <v>2.08</v>
      </c>
      <c r="M13">
        <f>TPDDL_EOD!AC13+TPDDL_EOD!AD13</f>
        <v>23.9</v>
      </c>
      <c r="N13">
        <f t="shared" si="0"/>
        <v>61.41</v>
      </c>
      <c r="O13" s="154">
        <f t="shared" si="1"/>
        <v>1.1900000000000048</v>
      </c>
      <c r="P13">
        <v>31.019671063344735</v>
      </c>
      <c r="Q13">
        <v>5.0968897573685075</v>
      </c>
      <c r="R13">
        <v>0</v>
      </c>
      <c r="S13">
        <v>2.1203061390652991</v>
      </c>
      <c r="T13">
        <v>24.363133040221463</v>
      </c>
      <c r="U13" s="156">
        <f t="shared" si="2"/>
        <v>62.6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54"/>
      <c r="I14">
        <f>BRPL_EOD!AC14+BRPL_EOD!AD14</f>
        <v>25</v>
      </c>
      <c r="J14">
        <f>BYPL_EOD!AC14+BYPL_EOD!AD14</f>
        <v>5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47.08</v>
      </c>
      <c r="O14" s="154">
        <f t="shared" si="1"/>
        <v>-14.479999999999997</v>
      </c>
      <c r="P14">
        <v>17.310960067969415</v>
      </c>
      <c r="Q14">
        <v>3.4621920135938833</v>
      </c>
      <c r="R14">
        <v>0</v>
      </c>
      <c r="S14">
        <v>1.4402718776550554</v>
      </c>
      <c r="T14">
        <v>10.386576040781648</v>
      </c>
      <c r="U14" s="156">
        <f t="shared" si="2"/>
        <v>32.6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54"/>
      <c r="I15">
        <f>BRPL_EOD!AC15+BRPL_EOD!AD15</f>
        <v>25</v>
      </c>
      <c r="J15">
        <f>BYPL_EOD!AC15+BYPL_EOD!AD15</f>
        <v>16.8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58.879999999999995</v>
      </c>
      <c r="O15" s="154">
        <f t="shared" si="1"/>
        <v>-26.279999999999994</v>
      </c>
      <c r="P15">
        <v>13.84171195652174</v>
      </c>
      <c r="Q15">
        <v>9.3016304347826093</v>
      </c>
      <c r="R15">
        <v>0</v>
      </c>
      <c r="S15">
        <v>1.151630434782609</v>
      </c>
      <c r="T15">
        <v>8.305027173913043</v>
      </c>
      <c r="U15" s="156">
        <f t="shared" si="2"/>
        <v>32.600000000000009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32.6</v>
      </c>
      <c r="E16">
        <f>GT!N16</f>
        <v>0</v>
      </c>
      <c r="F16">
        <f t="shared" si="4"/>
        <v>72</v>
      </c>
      <c r="G16">
        <f t="shared" si="5"/>
        <v>32.6</v>
      </c>
      <c r="H16" s="154"/>
      <c r="I16">
        <f>BRPL_EOD!AC16+BRPL_EOD!AD16</f>
        <v>25</v>
      </c>
      <c r="J16">
        <f>BYPL_EOD!AC16+BYPL_EOD!AD16</f>
        <v>16.8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58.879999999999995</v>
      </c>
      <c r="O16" s="154">
        <f t="shared" si="1"/>
        <v>-26.279999999999994</v>
      </c>
      <c r="P16">
        <v>13.84171195652174</v>
      </c>
      <c r="Q16">
        <v>9.3016304347826093</v>
      </c>
      <c r="R16">
        <v>0</v>
      </c>
      <c r="S16">
        <v>1.151630434782609</v>
      </c>
      <c r="T16">
        <v>8.305027173913043</v>
      </c>
      <c r="U16" s="156">
        <f t="shared" si="2"/>
        <v>32.600000000000009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54"/>
      <c r="I17">
        <f>BRPL_EOD!AC17+BRPL_EOD!AD17</f>
        <v>25</v>
      </c>
      <c r="J17">
        <f>BYPL_EOD!AC17+BYPL_EOD!AD17</f>
        <v>16.8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58.879999999999995</v>
      </c>
      <c r="O17" s="154">
        <f t="shared" si="1"/>
        <v>-25.279999999999994</v>
      </c>
      <c r="P17">
        <v>14.266304347826088</v>
      </c>
      <c r="Q17">
        <v>9.5869565217391326</v>
      </c>
      <c r="R17">
        <v>0</v>
      </c>
      <c r="S17">
        <v>1.1869565217391305</v>
      </c>
      <c r="T17">
        <v>8.5597826086956523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54"/>
      <c r="I18">
        <f>BRPL_EOD!AC18+BRPL_EOD!AD18</f>
        <v>25</v>
      </c>
      <c r="J18">
        <f>BYPL_EOD!AC18+BYPL_EOD!AD18</f>
        <v>16.8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58.879999999999995</v>
      </c>
      <c r="O18" s="154">
        <f t="shared" si="1"/>
        <v>-25.279999999999994</v>
      </c>
      <c r="P18">
        <v>14.266304347826088</v>
      </c>
      <c r="Q18">
        <v>9.5869565217391326</v>
      </c>
      <c r="R18">
        <v>0</v>
      </c>
      <c r="S18">
        <v>1.1869565217391305</v>
      </c>
      <c r="T18">
        <v>8.5597826086956523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27</v>
      </c>
      <c r="F19">
        <f t="shared" si="4"/>
        <v>72</v>
      </c>
      <c r="G19">
        <f t="shared" si="5"/>
        <v>60.6</v>
      </c>
      <c r="H19" s="154"/>
      <c r="I19">
        <f>BRPL_EOD!AC19+BRPL_EOD!AD19</f>
        <v>25</v>
      </c>
      <c r="J19">
        <f>BYPL_EOD!AC19+BYPL_EOD!AD19</f>
        <v>16.8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58.879999999999995</v>
      </c>
      <c r="O19" s="154">
        <f t="shared" si="1"/>
        <v>1.720000000000006</v>
      </c>
      <c r="P19">
        <v>25.908018667089419</v>
      </c>
      <c r="Q19">
        <v>16.8</v>
      </c>
      <c r="R19">
        <v>0</v>
      </c>
      <c r="S19">
        <v>2.2013984747000643</v>
      </c>
      <c r="T19">
        <v>15.69058285821052</v>
      </c>
      <c r="U19" s="156">
        <f t="shared" si="2"/>
        <v>60.6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27</v>
      </c>
      <c r="F20">
        <f t="shared" si="4"/>
        <v>72</v>
      </c>
      <c r="G20">
        <f t="shared" si="5"/>
        <v>60.6</v>
      </c>
      <c r="H20" s="154"/>
      <c r="I20">
        <f>BRPL_EOD!AC20+BRPL_EOD!AD20</f>
        <v>25</v>
      </c>
      <c r="J20">
        <f>BYPL_EOD!AC20+BYPL_EOD!AD20</f>
        <v>16.8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58.879999999999995</v>
      </c>
      <c r="O20" s="154">
        <f t="shared" si="1"/>
        <v>1.720000000000006</v>
      </c>
      <c r="P20">
        <v>25.908018667089419</v>
      </c>
      <c r="Q20">
        <v>16.8</v>
      </c>
      <c r="R20">
        <v>0</v>
      </c>
      <c r="S20">
        <v>2.2013984747000643</v>
      </c>
      <c r="T20">
        <v>15.69058285821052</v>
      </c>
      <c r="U20" s="156">
        <f t="shared" si="2"/>
        <v>60.6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27</v>
      </c>
      <c r="F21">
        <f t="shared" si="4"/>
        <v>72</v>
      </c>
      <c r="G21">
        <f t="shared" si="5"/>
        <v>60.6</v>
      </c>
      <c r="H21" s="154"/>
      <c r="I21">
        <f>BRPL_EOD!AC21+BRPL_EOD!AD21</f>
        <v>25</v>
      </c>
      <c r="J21">
        <f>BYPL_EOD!AC21+BYPL_EOD!AD21</f>
        <v>16.8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58.879999999999995</v>
      </c>
      <c r="O21" s="154">
        <f t="shared" si="1"/>
        <v>1.720000000000006</v>
      </c>
      <c r="P21">
        <v>25.908018667089419</v>
      </c>
      <c r="Q21">
        <v>16.8</v>
      </c>
      <c r="R21">
        <v>0</v>
      </c>
      <c r="S21">
        <v>2.2013984747000643</v>
      </c>
      <c r="T21">
        <v>15.69058285821052</v>
      </c>
      <c r="U21" s="156">
        <f t="shared" si="2"/>
        <v>60.6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27</v>
      </c>
      <c r="F22">
        <f t="shared" si="4"/>
        <v>72</v>
      </c>
      <c r="G22">
        <f t="shared" si="5"/>
        <v>60.6</v>
      </c>
      <c r="H22" s="154"/>
      <c r="I22">
        <f>BRPL_EOD!AC22+BRPL_EOD!AD22</f>
        <v>25</v>
      </c>
      <c r="J22">
        <f>BYPL_EOD!AC22+BYPL_EOD!AD22</f>
        <v>16.8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58.879999999999995</v>
      </c>
      <c r="O22" s="154">
        <f t="shared" si="1"/>
        <v>1.720000000000006</v>
      </c>
      <c r="P22">
        <v>25.908018667089419</v>
      </c>
      <c r="Q22">
        <v>16.8</v>
      </c>
      <c r="R22">
        <v>0</v>
      </c>
      <c r="S22">
        <v>2.2013984747000643</v>
      </c>
      <c r="T22">
        <v>15.69058285821052</v>
      </c>
      <c r="U22" s="156">
        <f t="shared" si="2"/>
        <v>60.6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27</v>
      </c>
      <c r="F23">
        <f t="shared" si="4"/>
        <v>72</v>
      </c>
      <c r="G23">
        <f t="shared" si="5"/>
        <v>60.6</v>
      </c>
      <c r="H23" s="154"/>
      <c r="I23">
        <f>BRPL_EOD!AC23+BRPL_EOD!AD23</f>
        <v>25</v>
      </c>
      <c r="J23">
        <f>BYPL_EOD!AC23+BYPL_EOD!AD23</f>
        <v>16.8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58.879999999999995</v>
      </c>
      <c r="O23" s="154">
        <f t="shared" si="1"/>
        <v>1.720000000000006</v>
      </c>
      <c r="P23">
        <v>25.908018667089419</v>
      </c>
      <c r="Q23">
        <v>16.8</v>
      </c>
      <c r="R23">
        <v>0</v>
      </c>
      <c r="S23">
        <v>2.2013984747000643</v>
      </c>
      <c r="T23">
        <v>15.69058285821052</v>
      </c>
      <c r="U23" s="156">
        <f t="shared" si="2"/>
        <v>60.6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27</v>
      </c>
      <c r="F24">
        <f t="shared" si="4"/>
        <v>72</v>
      </c>
      <c r="G24">
        <f t="shared" si="5"/>
        <v>60.6</v>
      </c>
      <c r="H24" s="154"/>
      <c r="I24">
        <f>BRPL_EOD!AC24+BRPL_EOD!AD24</f>
        <v>25</v>
      </c>
      <c r="J24">
        <f>BYPL_EOD!AC24+BYPL_EOD!AD24</f>
        <v>16.8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58.879999999999995</v>
      </c>
      <c r="O24" s="154">
        <f t="shared" si="1"/>
        <v>1.720000000000006</v>
      </c>
      <c r="P24">
        <v>25.908018667089419</v>
      </c>
      <c r="Q24">
        <v>16.8</v>
      </c>
      <c r="R24">
        <v>0</v>
      </c>
      <c r="S24">
        <v>2.2013984747000643</v>
      </c>
      <c r="T24">
        <v>15.69058285821052</v>
      </c>
      <c r="U24" s="156">
        <f t="shared" si="2"/>
        <v>60.6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27</v>
      </c>
      <c r="F25">
        <f t="shared" si="4"/>
        <v>72</v>
      </c>
      <c r="G25">
        <f t="shared" si="5"/>
        <v>60.6</v>
      </c>
      <c r="H25" s="154"/>
      <c r="I25">
        <f>BRPL_EOD!AC25+BRPL_EOD!AD25</f>
        <v>25</v>
      </c>
      <c r="J25">
        <f>BYPL_EOD!AC25+BYPL_EOD!AD25</f>
        <v>16.8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58.879999999999995</v>
      </c>
      <c r="O25" s="154">
        <f t="shared" si="1"/>
        <v>1.720000000000006</v>
      </c>
      <c r="P25">
        <v>25.908018667089419</v>
      </c>
      <c r="Q25">
        <v>16.8</v>
      </c>
      <c r="R25">
        <v>0</v>
      </c>
      <c r="S25">
        <v>2.2013984747000643</v>
      </c>
      <c r="T25">
        <v>15.69058285821052</v>
      </c>
      <c r="U25" s="156">
        <f t="shared" si="2"/>
        <v>60.6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27</v>
      </c>
      <c r="F26">
        <f t="shared" si="4"/>
        <v>72</v>
      </c>
      <c r="G26">
        <f t="shared" si="5"/>
        <v>60.6</v>
      </c>
      <c r="H26" s="154"/>
      <c r="I26">
        <f>BRPL_EOD!AC26+BRPL_EOD!AD26</f>
        <v>25</v>
      </c>
      <c r="J26">
        <f>BYPL_EOD!AC26+BYPL_EOD!AD26</f>
        <v>16.8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58.879999999999995</v>
      </c>
      <c r="O26" s="154">
        <f t="shared" si="1"/>
        <v>1.720000000000006</v>
      </c>
      <c r="P26">
        <v>25.908018667089419</v>
      </c>
      <c r="Q26">
        <v>16.8</v>
      </c>
      <c r="R26">
        <v>0</v>
      </c>
      <c r="S26">
        <v>2.2013984747000643</v>
      </c>
      <c r="T26">
        <v>15.69058285821052</v>
      </c>
      <c r="U26" s="156">
        <f t="shared" si="2"/>
        <v>60.6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27</v>
      </c>
      <c r="F27">
        <f t="shared" si="4"/>
        <v>72</v>
      </c>
      <c r="G27">
        <f t="shared" si="5"/>
        <v>60.6</v>
      </c>
      <c r="H27" s="154"/>
      <c r="I27">
        <f>BRPL_EOD!AC27+BRPL_EOD!AD27</f>
        <v>25</v>
      </c>
      <c r="J27">
        <f>BYPL_EOD!AC27+BYPL_EOD!AD27</f>
        <v>16.8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58.879999999999995</v>
      </c>
      <c r="O27" s="154">
        <f t="shared" si="1"/>
        <v>1.720000000000006</v>
      </c>
      <c r="P27">
        <v>25.908018667089419</v>
      </c>
      <c r="Q27">
        <v>16.8</v>
      </c>
      <c r="R27">
        <v>0</v>
      </c>
      <c r="S27">
        <v>2.2013984747000643</v>
      </c>
      <c r="T27">
        <v>15.69058285821052</v>
      </c>
      <c r="U27" s="156">
        <f t="shared" si="2"/>
        <v>60.6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27</v>
      </c>
      <c r="F28">
        <f t="shared" si="4"/>
        <v>72</v>
      </c>
      <c r="G28">
        <f t="shared" si="5"/>
        <v>60.6</v>
      </c>
      <c r="H28" s="154"/>
      <c r="I28">
        <f>BRPL_EOD!AC28+BRPL_EOD!AD28</f>
        <v>25</v>
      </c>
      <c r="J28">
        <f>BYPL_EOD!AC28+BYPL_EOD!AD28</f>
        <v>16.8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58.879999999999995</v>
      </c>
      <c r="O28" s="154">
        <f t="shared" si="1"/>
        <v>1.720000000000006</v>
      </c>
      <c r="P28">
        <v>25.908018667089419</v>
      </c>
      <c r="Q28">
        <v>16.8</v>
      </c>
      <c r="R28">
        <v>0</v>
      </c>
      <c r="S28">
        <v>2.2013984747000643</v>
      </c>
      <c r="T28">
        <v>15.69058285821052</v>
      </c>
      <c r="U28" s="156">
        <f t="shared" si="2"/>
        <v>60.6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27</v>
      </c>
      <c r="F29">
        <f t="shared" si="4"/>
        <v>72</v>
      </c>
      <c r="G29">
        <f t="shared" si="5"/>
        <v>60.6</v>
      </c>
      <c r="H29" s="154"/>
      <c r="I29">
        <f>BRPL_EOD!AC29+BRPL_EOD!AD29</f>
        <v>25</v>
      </c>
      <c r="J29">
        <f>BYPL_EOD!AC29+BYPL_EOD!AD29</f>
        <v>16.8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58.879999999999995</v>
      </c>
      <c r="O29" s="154">
        <f t="shared" si="1"/>
        <v>1.720000000000006</v>
      </c>
      <c r="P29">
        <v>25.908018667089419</v>
      </c>
      <c r="Q29">
        <v>16.8</v>
      </c>
      <c r="R29">
        <v>0</v>
      </c>
      <c r="S29">
        <v>2.2013984747000643</v>
      </c>
      <c r="T29">
        <v>15.69058285821052</v>
      </c>
      <c r="U29" s="156">
        <f t="shared" si="2"/>
        <v>60.6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27</v>
      </c>
      <c r="F30">
        <f t="shared" si="4"/>
        <v>72</v>
      </c>
      <c r="G30">
        <f t="shared" si="5"/>
        <v>60.6</v>
      </c>
      <c r="H30" s="154"/>
      <c r="I30">
        <f>BRPL_EOD!AC30+BRPL_EOD!AD30</f>
        <v>24.81</v>
      </c>
      <c r="J30">
        <f>BYPL_EOD!AC30+BYPL_EOD!AD30</f>
        <v>13.58</v>
      </c>
      <c r="K30">
        <f>MES_EOD!AC30+MES_EOD!AD30</f>
        <v>0</v>
      </c>
      <c r="L30">
        <f>NDMC_EOD!AC30+NDMC_EOD!AD30</f>
        <v>2.95</v>
      </c>
      <c r="M30">
        <f>TPDDL_EOD!AC30+TPDDL_EOD!AD30</f>
        <v>18.990000000000002</v>
      </c>
      <c r="N30">
        <f t="shared" si="0"/>
        <v>60.330000000000005</v>
      </c>
      <c r="O30" s="154">
        <f t="shared" si="1"/>
        <v>0.26999999999999602</v>
      </c>
      <c r="P30">
        <v>24.921034311287915</v>
      </c>
      <c r="Q30">
        <v>13.640775733465937</v>
      </c>
      <c r="R30">
        <v>0</v>
      </c>
      <c r="S30">
        <v>2.9632023868722031</v>
      </c>
      <c r="T30">
        <v>19.074987568373945</v>
      </c>
      <c r="U30" s="156">
        <f t="shared" si="2"/>
        <v>60.600000000000009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27</v>
      </c>
      <c r="F31">
        <f t="shared" si="4"/>
        <v>72</v>
      </c>
      <c r="G31">
        <f t="shared" si="5"/>
        <v>60.6</v>
      </c>
      <c r="H31" s="154"/>
      <c r="I31">
        <f>BRPL_EOD!AC31+BRPL_EOD!AD31</f>
        <v>24.81</v>
      </c>
      <c r="J31">
        <f>BYPL_EOD!AC31+BYPL_EOD!AD31</f>
        <v>13.58</v>
      </c>
      <c r="K31">
        <f>MES_EOD!AC31+MES_EOD!AD31</f>
        <v>0</v>
      </c>
      <c r="L31">
        <f>NDMC_EOD!AC31+NDMC_EOD!AD31</f>
        <v>2.95</v>
      </c>
      <c r="M31">
        <f>TPDDL_EOD!AC31+TPDDL_EOD!AD31</f>
        <v>18.990000000000002</v>
      </c>
      <c r="N31">
        <f t="shared" si="0"/>
        <v>60.330000000000005</v>
      </c>
      <c r="O31" s="154">
        <f t="shared" si="1"/>
        <v>0.26999999999999602</v>
      </c>
      <c r="P31">
        <v>24.921034311287915</v>
      </c>
      <c r="Q31">
        <v>13.640775733465937</v>
      </c>
      <c r="R31">
        <v>0</v>
      </c>
      <c r="S31">
        <v>2.9632023868722031</v>
      </c>
      <c r="T31">
        <v>19.074987568373945</v>
      </c>
      <c r="U31" s="156">
        <f t="shared" si="2"/>
        <v>60.600000000000009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27</v>
      </c>
      <c r="F32">
        <f t="shared" si="4"/>
        <v>72</v>
      </c>
      <c r="G32">
        <f t="shared" si="5"/>
        <v>60.6</v>
      </c>
      <c r="H32" s="154"/>
      <c r="I32">
        <f>BRPL_EOD!AC32+BRPL_EOD!AD32</f>
        <v>24.81</v>
      </c>
      <c r="J32">
        <f>BYPL_EOD!AC32+BYPL_EOD!AD32</f>
        <v>13.58</v>
      </c>
      <c r="K32">
        <f>MES_EOD!AC32+MES_EOD!AD32</f>
        <v>0</v>
      </c>
      <c r="L32">
        <f>NDMC_EOD!AC32+NDMC_EOD!AD32</f>
        <v>2.95</v>
      </c>
      <c r="M32">
        <f>TPDDL_EOD!AC32+TPDDL_EOD!AD32</f>
        <v>18.990000000000002</v>
      </c>
      <c r="N32">
        <f t="shared" si="0"/>
        <v>60.330000000000005</v>
      </c>
      <c r="O32" s="154">
        <f t="shared" si="1"/>
        <v>0.26999999999999602</v>
      </c>
      <c r="P32">
        <v>24.921034311287915</v>
      </c>
      <c r="Q32">
        <v>13.640775733465937</v>
      </c>
      <c r="R32">
        <v>0</v>
      </c>
      <c r="S32">
        <v>2.9632023868722031</v>
      </c>
      <c r="T32">
        <v>19.074987568373945</v>
      </c>
      <c r="U32" s="156">
        <f t="shared" si="2"/>
        <v>60.600000000000009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27</v>
      </c>
      <c r="F33">
        <f t="shared" si="4"/>
        <v>72</v>
      </c>
      <c r="G33">
        <f t="shared" si="5"/>
        <v>60.6</v>
      </c>
      <c r="H33" s="154"/>
      <c r="I33">
        <f>BRPL_EOD!AC33+BRPL_EOD!AD33</f>
        <v>24.81</v>
      </c>
      <c r="J33">
        <f>BYPL_EOD!AC33+BYPL_EOD!AD33</f>
        <v>13.58</v>
      </c>
      <c r="K33">
        <f>MES_EOD!AC33+MES_EOD!AD33</f>
        <v>0</v>
      </c>
      <c r="L33">
        <f>NDMC_EOD!AC33+NDMC_EOD!AD33</f>
        <v>2.95</v>
      </c>
      <c r="M33">
        <f>TPDDL_EOD!AC33+TPDDL_EOD!AD33</f>
        <v>18.990000000000002</v>
      </c>
      <c r="N33">
        <f t="shared" si="0"/>
        <v>60.330000000000005</v>
      </c>
      <c r="O33" s="154">
        <f t="shared" si="1"/>
        <v>0.26999999999999602</v>
      </c>
      <c r="P33">
        <v>24.921034311287915</v>
      </c>
      <c r="Q33">
        <v>13.640775733465937</v>
      </c>
      <c r="R33">
        <v>0</v>
      </c>
      <c r="S33">
        <v>2.9632023868722031</v>
      </c>
      <c r="T33">
        <v>19.074987568373945</v>
      </c>
      <c r="U33" s="156">
        <f t="shared" si="2"/>
        <v>60.600000000000009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27</v>
      </c>
      <c r="F34">
        <f t="shared" si="4"/>
        <v>72</v>
      </c>
      <c r="G34">
        <f t="shared" si="5"/>
        <v>60.6</v>
      </c>
      <c r="H34" s="154"/>
      <c r="I34">
        <f>BRPL_EOD!AC34+BRPL_EOD!AD34</f>
        <v>24.81</v>
      </c>
      <c r="J34">
        <f>BYPL_EOD!AC34+BYPL_EOD!AD34</f>
        <v>13.58</v>
      </c>
      <c r="K34">
        <f>MES_EOD!AC34+MES_EOD!AD34</f>
        <v>0</v>
      </c>
      <c r="L34">
        <f>NDMC_EOD!AC34+NDMC_EOD!AD34</f>
        <v>2.95</v>
      </c>
      <c r="M34">
        <f>TPDDL_EOD!AC34+TPDDL_EOD!AD34</f>
        <v>18.990000000000002</v>
      </c>
      <c r="N34">
        <f t="shared" si="0"/>
        <v>60.330000000000005</v>
      </c>
      <c r="O34" s="154">
        <f t="shared" si="1"/>
        <v>0.26999999999999602</v>
      </c>
      <c r="P34">
        <v>24.921034311287915</v>
      </c>
      <c r="Q34">
        <v>13.640775733465937</v>
      </c>
      <c r="R34">
        <v>0</v>
      </c>
      <c r="S34">
        <v>2.9632023868722031</v>
      </c>
      <c r="T34">
        <v>19.074987568373945</v>
      </c>
      <c r="U34" s="156">
        <f t="shared" si="2"/>
        <v>60.600000000000009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27</v>
      </c>
      <c r="F35">
        <f t="shared" si="4"/>
        <v>72</v>
      </c>
      <c r="G35">
        <f t="shared" si="5"/>
        <v>60.6</v>
      </c>
      <c r="H35" s="154"/>
      <c r="I35">
        <f>BRPL_EOD!AC35+BRPL_EOD!AD35</f>
        <v>24.81</v>
      </c>
      <c r="J35">
        <f>BYPL_EOD!AC35+BYPL_EOD!AD35</f>
        <v>13.58</v>
      </c>
      <c r="K35">
        <f>MES_EOD!AC35+MES_EOD!AD35</f>
        <v>0</v>
      </c>
      <c r="L35">
        <f>NDMC_EOD!AC35+NDMC_EOD!AD35</f>
        <v>2.95</v>
      </c>
      <c r="M35">
        <f>TPDDL_EOD!AC35+TPDDL_EOD!AD35</f>
        <v>18.990000000000002</v>
      </c>
      <c r="N35">
        <f t="shared" si="0"/>
        <v>60.330000000000005</v>
      </c>
      <c r="O35" s="154">
        <f t="shared" si="1"/>
        <v>0.26999999999999602</v>
      </c>
      <c r="P35">
        <v>24.921034311287915</v>
      </c>
      <c r="Q35">
        <v>13.640775733465937</v>
      </c>
      <c r="R35">
        <v>0</v>
      </c>
      <c r="S35">
        <v>2.9632023868722031</v>
      </c>
      <c r="T35">
        <v>19.074987568373945</v>
      </c>
      <c r="U35" s="156">
        <f t="shared" si="2"/>
        <v>60.600000000000009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27</v>
      </c>
      <c r="F36">
        <f t="shared" si="4"/>
        <v>72</v>
      </c>
      <c r="G36">
        <f t="shared" si="5"/>
        <v>60.6</v>
      </c>
      <c r="H36" s="154"/>
      <c r="I36">
        <f>BRPL_EOD!AC36+BRPL_EOD!AD36</f>
        <v>24.81</v>
      </c>
      <c r="J36">
        <f>BYPL_EOD!AC36+BYPL_EOD!AD36</f>
        <v>13.58</v>
      </c>
      <c r="K36">
        <f>MES_EOD!AC36+MES_EOD!AD36</f>
        <v>0</v>
      </c>
      <c r="L36">
        <f>NDMC_EOD!AC36+NDMC_EOD!AD36</f>
        <v>2.95</v>
      </c>
      <c r="M36">
        <f>TPDDL_EOD!AC36+TPDDL_EOD!AD36</f>
        <v>18.990000000000002</v>
      </c>
      <c r="N36">
        <f t="shared" si="0"/>
        <v>60.330000000000005</v>
      </c>
      <c r="O36" s="154">
        <f t="shared" si="1"/>
        <v>0.26999999999999602</v>
      </c>
      <c r="P36">
        <v>24.921034311287915</v>
      </c>
      <c r="Q36">
        <v>13.640775733465937</v>
      </c>
      <c r="R36">
        <v>0</v>
      </c>
      <c r="S36">
        <v>2.9632023868722031</v>
      </c>
      <c r="T36">
        <v>19.074987568373945</v>
      </c>
      <c r="U36" s="156">
        <f t="shared" si="2"/>
        <v>60.600000000000009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27</v>
      </c>
      <c r="F37">
        <f t="shared" si="4"/>
        <v>72</v>
      </c>
      <c r="G37">
        <f t="shared" si="5"/>
        <v>60.6</v>
      </c>
      <c r="H37" s="154"/>
      <c r="I37">
        <f>BRPL_EOD!AC37+BRPL_EOD!AD37</f>
        <v>24.81</v>
      </c>
      <c r="J37">
        <f>BYPL_EOD!AC37+BYPL_EOD!AD37</f>
        <v>13.58</v>
      </c>
      <c r="K37">
        <f>MES_EOD!AC37+MES_EOD!AD37</f>
        <v>0</v>
      </c>
      <c r="L37">
        <f>NDMC_EOD!AC37+NDMC_EOD!AD37</f>
        <v>2.95</v>
      </c>
      <c r="M37">
        <f>TPDDL_EOD!AC37+TPDDL_EOD!AD37</f>
        <v>18.990000000000002</v>
      </c>
      <c r="N37">
        <f t="shared" si="0"/>
        <v>60.330000000000005</v>
      </c>
      <c r="O37" s="154">
        <f t="shared" si="1"/>
        <v>0.26999999999999602</v>
      </c>
      <c r="P37">
        <v>24.921034311287915</v>
      </c>
      <c r="Q37">
        <v>13.640775733465937</v>
      </c>
      <c r="R37">
        <v>0</v>
      </c>
      <c r="S37">
        <v>2.9632023868722031</v>
      </c>
      <c r="T37">
        <v>19.074987568373945</v>
      </c>
      <c r="U37" s="156">
        <f t="shared" si="2"/>
        <v>60.600000000000009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27</v>
      </c>
      <c r="F38">
        <f t="shared" si="4"/>
        <v>72</v>
      </c>
      <c r="G38">
        <f t="shared" si="5"/>
        <v>60.6</v>
      </c>
      <c r="H38" s="154"/>
      <c r="I38">
        <f>BRPL_EOD!AC38+BRPL_EOD!AD38</f>
        <v>24.81</v>
      </c>
      <c r="J38">
        <f>BYPL_EOD!AC38+BYPL_EOD!AD38</f>
        <v>13.58</v>
      </c>
      <c r="K38">
        <f>MES_EOD!AC38+MES_EOD!AD38</f>
        <v>0</v>
      </c>
      <c r="L38">
        <f>NDMC_EOD!AC38+NDMC_EOD!AD38</f>
        <v>2.95</v>
      </c>
      <c r="M38">
        <f>TPDDL_EOD!AC38+TPDDL_EOD!AD38</f>
        <v>18.990000000000002</v>
      </c>
      <c r="N38">
        <f t="shared" si="0"/>
        <v>60.330000000000005</v>
      </c>
      <c r="O38" s="154">
        <f t="shared" si="1"/>
        <v>0.26999999999999602</v>
      </c>
      <c r="P38">
        <v>24.921034311287915</v>
      </c>
      <c r="Q38">
        <v>13.640775733465937</v>
      </c>
      <c r="R38">
        <v>0</v>
      </c>
      <c r="S38">
        <v>2.9632023868722031</v>
      </c>
      <c r="T38">
        <v>19.074987568373945</v>
      </c>
      <c r="U38" s="156">
        <f t="shared" si="2"/>
        <v>60.600000000000009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27</v>
      </c>
      <c r="F39">
        <f t="shared" si="4"/>
        <v>72</v>
      </c>
      <c r="G39">
        <f t="shared" si="5"/>
        <v>60.3</v>
      </c>
      <c r="H39" s="154"/>
      <c r="I39">
        <f>BRPL_EOD!AC39+BRPL_EOD!AD39</f>
        <v>24.81</v>
      </c>
      <c r="J39">
        <f>BYPL_EOD!AC39+BYPL_EOD!AD39</f>
        <v>13.58</v>
      </c>
      <c r="K39">
        <f>MES_EOD!AC39+MES_EOD!AD39</f>
        <v>0</v>
      </c>
      <c r="L39">
        <f>NDMC_EOD!AC39+NDMC_EOD!AD39</f>
        <v>2.95</v>
      </c>
      <c r="M39">
        <f>TPDDL_EOD!AC39+TPDDL_EOD!AD39</f>
        <v>18.990000000000002</v>
      </c>
      <c r="N39">
        <f t="shared" si="0"/>
        <v>60.330000000000005</v>
      </c>
      <c r="O39" s="154">
        <f t="shared" si="1"/>
        <v>-3.0000000000008242E-2</v>
      </c>
      <c r="P39">
        <v>24.797662854301336</v>
      </c>
      <c r="Q39">
        <v>13.573247140726005</v>
      </c>
      <c r="R39">
        <v>0</v>
      </c>
      <c r="S39">
        <v>2.9485330681253106</v>
      </c>
      <c r="T39">
        <v>18.980556936847339</v>
      </c>
      <c r="U39" s="156">
        <f t="shared" si="2"/>
        <v>60.299999999999983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27</v>
      </c>
      <c r="F40">
        <f t="shared" si="4"/>
        <v>72</v>
      </c>
      <c r="G40">
        <f t="shared" si="5"/>
        <v>60.3</v>
      </c>
      <c r="H40" s="154"/>
      <c r="I40">
        <f>BRPL_EOD!AC40+BRPL_EOD!AD40</f>
        <v>24.81</v>
      </c>
      <c r="J40">
        <f>BYPL_EOD!AC40+BYPL_EOD!AD40</f>
        <v>13.58</v>
      </c>
      <c r="K40">
        <f>MES_EOD!AC40+MES_EOD!AD40</f>
        <v>0</v>
      </c>
      <c r="L40">
        <f>NDMC_EOD!AC40+NDMC_EOD!AD40</f>
        <v>2.95</v>
      </c>
      <c r="M40">
        <f>TPDDL_EOD!AC40+TPDDL_EOD!AD40</f>
        <v>18.990000000000002</v>
      </c>
      <c r="N40">
        <f t="shared" si="0"/>
        <v>60.330000000000005</v>
      </c>
      <c r="O40" s="154">
        <f t="shared" si="1"/>
        <v>-3.0000000000008242E-2</v>
      </c>
      <c r="P40">
        <v>24.797662854301336</v>
      </c>
      <c r="Q40">
        <v>13.573247140726005</v>
      </c>
      <c r="R40">
        <v>0</v>
      </c>
      <c r="S40">
        <v>2.9485330681253106</v>
      </c>
      <c r="T40">
        <v>18.980556936847339</v>
      </c>
      <c r="U40" s="156">
        <f t="shared" si="2"/>
        <v>60.299999999999983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27</v>
      </c>
      <c r="F41">
        <f t="shared" si="4"/>
        <v>72</v>
      </c>
      <c r="G41">
        <f t="shared" si="5"/>
        <v>60.3</v>
      </c>
      <c r="H41" s="154"/>
      <c r="I41">
        <f>BRPL_EOD!AC41+BRPL_EOD!AD41</f>
        <v>24.81</v>
      </c>
      <c r="J41">
        <f>BYPL_EOD!AC41+BYPL_EOD!AD41</f>
        <v>13.58</v>
      </c>
      <c r="K41">
        <f>MES_EOD!AC41+MES_EOD!AD41</f>
        <v>0</v>
      </c>
      <c r="L41">
        <f>NDMC_EOD!AC41+NDMC_EOD!AD41</f>
        <v>2.95</v>
      </c>
      <c r="M41">
        <f>TPDDL_EOD!AC41+TPDDL_EOD!AD41</f>
        <v>18.990000000000002</v>
      </c>
      <c r="N41">
        <f t="shared" si="0"/>
        <v>60.330000000000005</v>
      </c>
      <c r="O41" s="154">
        <f t="shared" si="1"/>
        <v>-3.0000000000008242E-2</v>
      </c>
      <c r="P41">
        <v>24.797662854301336</v>
      </c>
      <c r="Q41">
        <v>13.573247140726005</v>
      </c>
      <c r="R41">
        <v>0</v>
      </c>
      <c r="S41">
        <v>2.9485330681253106</v>
      </c>
      <c r="T41">
        <v>18.980556936847339</v>
      </c>
      <c r="U41" s="156">
        <f t="shared" si="2"/>
        <v>60.299999999999983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27</v>
      </c>
      <c r="F42">
        <f t="shared" si="4"/>
        <v>72</v>
      </c>
      <c r="G42">
        <f t="shared" si="5"/>
        <v>60.3</v>
      </c>
      <c r="H42" s="154"/>
      <c r="I42">
        <f>BRPL_EOD!AC42+BRPL_EOD!AD42</f>
        <v>24.81</v>
      </c>
      <c r="J42">
        <f>BYPL_EOD!AC42+BYPL_EOD!AD42</f>
        <v>13.58</v>
      </c>
      <c r="K42">
        <f>MES_EOD!AC42+MES_EOD!AD42</f>
        <v>0</v>
      </c>
      <c r="L42">
        <f>NDMC_EOD!AC42+NDMC_EOD!AD42</f>
        <v>2.95</v>
      </c>
      <c r="M42">
        <f>TPDDL_EOD!AC42+TPDDL_EOD!AD42</f>
        <v>18.990000000000002</v>
      </c>
      <c r="N42">
        <f t="shared" si="0"/>
        <v>60.330000000000005</v>
      </c>
      <c r="O42" s="154">
        <f t="shared" si="1"/>
        <v>-3.0000000000008242E-2</v>
      </c>
      <c r="P42">
        <v>24.797662854301336</v>
      </c>
      <c r="Q42">
        <v>13.573247140726005</v>
      </c>
      <c r="R42">
        <v>0</v>
      </c>
      <c r="S42">
        <v>2.9485330681253106</v>
      </c>
      <c r="T42">
        <v>18.980556936847339</v>
      </c>
      <c r="U42" s="156">
        <f t="shared" si="2"/>
        <v>60.299999999999983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27</v>
      </c>
      <c r="F43">
        <f t="shared" si="4"/>
        <v>72</v>
      </c>
      <c r="G43">
        <f t="shared" si="5"/>
        <v>60.3</v>
      </c>
      <c r="H43" s="154"/>
      <c r="I43">
        <f>BRPL_EOD!AC43+BRPL_EOD!AD43</f>
        <v>24.81</v>
      </c>
      <c r="J43">
        <f>BYPL_EOD!AC43+BYPL_EOD!AD43</f>
        <v>13.58</v>
      </c>
      <c r="K43">
        <f>MES_EOD!AC43+MES_EOD!AD43</f>
        <v>0</v>
      </c>
      <c r="L43">
        <f>NDMC_EOD!AC43+NDMC_EOD!AD43</f>
        <v>2.95</v>
      </c>
      <c r="M43">
        <f>TPDDL_EOD!AC43+TPDDL_EOD!AD43</f>
        <v>18.990000000000002</v>
      </c>
      <c r="N43">
        <f t="shared" si="0"/>
        <v>60.330000000000005</v>
      </c>
      <c r="O43" s="154">
        <f t="shared" si="1"/>
        <v>-3.0000000000008242E-2</v>
      </c>
      <c r="P43">
        <v>24.797662854301336</v>
      </c>
      <c r="Q43">
        <v>13.573247140726005</v>
      </c>
      <c r="R43">
        <v>0</v>
      </c>
      <c r="S43">
        <v>2.9485330681253106</v>
      </c>
      <c r="T43">
        <v>18.980556936847339</v>
      </c>
      <c r="U43" s="156">
        <f t="shared" si="2"/>
        <v>60.299999999999983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26</v>
      </c>
      <c r="F44">
        <f t="shared" si="4"/>
        <v>72</v>
      </c>
      <c r="G44">
        <f t="shared" si="5"/>
        <v>58.3</v>
      </c>
      <c r="H44" s="154"/>
      <c r="I44">
        <f>BRPL_EOD!AC44+BRPL_EOD!AD44</f>
        <v>23.810000000000002</v>
      </c>
      <c r="J44">
        <f>BYPL_EOD!AC44+BYPL_EOD!AD44</f>
        <v>13.04</v>
      </c>
      <c r="K44">
        <f>MES_EOD!AC44+MES_EOD!AD44</f>
        <v>0</v>
      </c>
      <c r="L44">
        <f>NDMC_EOD!AC44+NDMC_EOD!AD44</f>
        <v>2.83</v>
      </c>
      <c r="M44">
        <f>TPDDL_EOD!AC44+TPDDL_EOD!AD44</f>
        <v>18.689999999999998</v>
      </c>
      <c r="N44">
        <f t="shared" si="0"/>
        <v>58.37</v>
      </c>
      <c r="O44" s="154">
        <f t="shared" si="1"/>
        <v>-7.0000000000000284E-2</v>
      </c>
      <c r="P44">
        <v>23.781445948261094</v>
      </c>
      <c r="Q44">
        <v>13.02436182970704</v>
      </c>
      <c r="R44">
        <v>0</v>
      </c>
      <c r="S44">
        <v>2.826606133287648</v>
      </c>
      <c r="T44">
        <v>18.667586088744216</v>
      </c>
      <c r="U44" s="156">
        <f t="shared" si="2"/>
        <v>58.3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26</v>
      </c>
      <c r="F45">
        <f t="shared" si="4"/>
        <v>72</v>
      </c>
      <c r="G45">
        <f t="shared" si="5"/>
        <v>58.3</v>
      </c>
      <c r="H45" s="154"/>
      <c r="I45">
        <f>BRPL_EOD!AC45+BRPL_EOD!AD45</f>
        <v>23.68</v>
      </c>
      <c r="J45">
        <f>BYPL_EOD!AC45+BYPL_EOD!AD45</f>
        <v>11.86</v>
      </c>
      <c r="K45">
        <f>MES_EOD!AC45+MES_EOD!AD45</f>
        <v>0</v>
      </c>
      <c r="L45">
        <f>NDMC_EOD!AC45+NDMC_EOD!AD45</f>
        <v>2.93</v>
      </c>
      <c r="M45">
        <f>TPDDL_EOD!AC45+TPDDL_EOD!AD45</f>
        <v>19.87</v>
      </c>
      <c r="N45">
        <f t="shared" si="0"/>
        <v>58.34</v>
      </c>
      <c r="O45" s="154">
        <f t="shared" si="1"/>
        <v>-4.0000000000006253E-2</v>
      </c>
      <c r="P45">
        <v>23.663764141241</v>
      </c>
      <c r="Q45">
        <v>11.851868357901953</v>
      </c>
      <c r="R45">
        <v>0</v>
      </c>
      <c r="S45">
        <v>2.9279910867329448</v>
      </c>
      <c r="T45">
        <v>19.856376414124099</v>
      </c>
      <c r="U45" s="156">
        <f t="shared" si="2"/>
        <v>58.3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26</v>
      </c>
      <c r="F46">
        <f t="shared" si="4"/>
        <v>72</v>
      </c>
      <c r="G46">
        <f t="shared" si="5"/>
        <v>58.3</v>
      </c>
      <c r="H46" s="154"/>
      <c r="I46">
        <f>BRPL_EOD!AC46+BRPL_EOD!AD46</f>
        <v>23.68</v>
      </c>
      <c r="J46">
        <f>BYPL_EOD!AC46+BYPL_EOD!AD46</f>
        <v>11.86</v>
      </c>
      <c r="K46">
        <f>MES_EOD!AC46+MES_EOD!AD46</f>
        <v>0</v>
      </c>
      <c r="L46">
        <f>NDMC_EOD!AC46+NDMC_EOD!AD46</f>
        <v>2.93</v>
      </c>
      <c r="M46">
        <f>TPDDL_EOD!AC46+TPDDL_EOD!AD46</f>
        <v>19.87</v>
      </c>
      <c r="N46">
        <f t="shared" si="0"/>
        <v>58.34</v>
      </c>
      <c r="O46" s="154">
        <f t="shared" si="1"/>
        <v>-4.0000000000006253E-2</v>
      </c>
      <c r="P46">
        <v>23.663764141241</v>
      </c>
      <c r="Q46">
        <v>11.851868357901953</v>
      </c>
      <c r="R46">
        <v>0</v>
      </c>
      <c r="S46">
        <v>2.9279910867329448</v>
      </c>
      <c r="T46">
        <v>19.856376414124099</v>
      </c>
      <c r="U46" s="156">
        <f t="shared" si="2"/>
        <v>58.3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26</v>
      </c>
      <c r="F47">
        <f t="shared" si="4"/>
        <v>72</v>
      </c>
      <c r="G47">
        <f t="shared" si="5"/>
        <v>58.3</v>
      </c>
      <c r="H47" s="154"/>
      <c r="I47">
        <f>BRPL_EOD!AC47+BRPL_EOD!AD47</f>
        <v>23.68</v>
      </c>
      <c r="J47">
        <f>BYPL_EOD!AC47+BYPL_EOD!AD47</f>
        <v>11.86</v>
      </c>
      <c r="K47">
        <f>MES_EOD!AC47+MES_EOD!AD47</f>
        <v>0</v>
      </c>
      <c r="L47">
        <f>NDMC_EOD!AC47+NDMC_EOD!AD47</f>
        <v>2.93</v>
      </c>
      <c r="M47">
        <f>TPDDL_EOD!AC47+TPDDL_EOD!AD47</f>
        <v>19.87</v>
      </c>
      <c r="N47">
        <f t="shared" si="0"/>
        <v>58.34</v>
      </c>
      <c r="O47" s="154">
        <f t="shared" si="1"/>
        <v>-4.0000000000006253E-2</v>
      </c>
      <c r="P47">
        <v>23.663764141241</v>
      </c>
      <c r="Q47">
        <v>11.851868357901953</v>
      </c>
      <c r="R47">
        <v>0</v>
      </c>
      <c r="S47">
        <v>2.9279910867329448</v>
      </c>
      <c r="T47">
        <v>19.856376414124099</v>
      </c>
      <c r="U47" s="156">
        <f t="shared" si="2"/>
        <v>58.3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26</v>
      </c>
      <c r="F48">
        <f t="shared" si="4"/>
        <v>72</v>
      </c>
      <c r="G48">
        <f t="shared" si="5"/>
        <v>58.3</v>
      </c>
      <c r="H48" s="154"/>
      <c r="I48">
        <f>BRPL_EOD!AC48+BRPL_EOD!AD48</f>
        <v>23.68</v>
      </c>
      <c r="J48">
        <f>BYPL_EOD!AC48+BYPL_EOD!AD48</f>
        <v>11.86</v>
      </c>
      <c r="K48">
        <f>MES_EOD!AC48+MES_EOD!AD48</f>
        <v>0</v>
      </c>
      <c r="L48">
        <f>NDMC_EOD!AC48+NDMC_EOD!AD48</f>
        <v>2.93</v>
      </c>
      <c r="M48">
        <f>TPDDL_EOD!AC48+TPDDL_EOD!AD48</f>
        <v>19.87</v>
      </c>
      <c r="N48">
        <f t="shared" si="0"/>
        <v>58.34</v>
      </c>
      <c r="O48" s="154">
        <f t="shared" si="1"/>
        <v>-4.0000000000006253E-2</v>
      </c>
      <c r="P48">
        <v>23.663764141241</v>
      </c>
      <c r="Q48">
        <v>11.851868357901953</v>
      </c>
      <c r="R48">
        <v>0</v>
      </c>
      <c r="S48">
        <v>2.9279910867329448</v>
      </c>
      <c r="T48">
        <v>19.856376414124099</v>
      </c>
      <c r="U48" s="156">
        <f t="shared" si="2"/>
        <v>58.3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26</v>
      </c>
      <c r="F49">
        <f t="shared" si="4"/>
        <v>72</v>
      </c>
      <c r="G49">
        <f t="shared" si="5"/>
        <v>58.3</v>
      </c>
      <c r="H49" s="154"/>
      <c r="I49">
        <f>BRPL_EOD!AC49+BRPL_EOD!AD49</f>
        <v>24.119999999999997</v>
      </c>
      <c r="J49">
        <f>BYPL_EOD!AC49+BYPL_EOD!AD49</f>
        <v>11.58</v>
      </c>
      <c r="K49">
        <f>MES_EOD!AC49+MES_EOD!AD49</f>
        <v>0</v>
      </c>
      <c r="L49">
        <f>NDMC_EOD!AC49+NDMC_EOD!AD49</f>
        <v>2.87</v>
      </c>
      <c r="M49">
        <f>TPDDL_EOD!AC49+TPDDL_EOD!AD49</f>
        <v>19.8</v>
      </c>
      <c r="N49">
        <f t="shared" si="0"/>
        <v>58.36999999999999</v>
      </c>
      <c r="O49" s="154">
        <f t="shared" si="1"/>
        <v>-6.9999999999993179E-2</v>
      </c>
      <c r="P49">
        <v>24.09107418194278</v>
      </c>
      <c r="Q49">
        <v>11.566112729141684</v>
      </c>
      <c r="R49">
        <v>0</v>
      </c>
      <c r="S49">
        <v>2.8665581634401236</v>
      </c>
      <c r="T49">
        <v>19.776254925475417</v>
      </c>
      <c r="U49" s="156">
        <f t="shared" si="2"/>
        <v>58.300000000000011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26</v>
      </c>
      <c r="F50">
        <f t="shared" si="4"/>
        <v>72</v>
      </c>
      <c r="G50">
        <f t="shared" si="5"/>
        <v>58.3</v>
      </c>
      <c r="H50" s="154"/>
      <c r="I50">
        <f>BRPL_EOD!AC50+BRPL_EOD!AD50</f>
        <v>24.119999999999997</v>
      </c>
      <c r="J50">
        <f>BYPL_EOD!AC50+BYPL_EOD!AD50</f>
        <v>11.58</v>
      </c>
      <c r="K50">
        <f>MES_EOD!AC50+MES_EOD!AD50</f>
        <v>0</v>
      </c>
      <c r="L50">
        <f>NDMC_EOD!AC50+NDMC_EOD!AD50</f>
        <v>2.87</v>
      </c>
      <c r="M50">
        <f>TPDDL_EOD!AC50+TPDDL_EOD!AD50</f>
        <v>19.8</v>
      </c>
      <c r="N50">
        <f t="shared" si="0"/>
        <v>58.36999999999999</v>
      </c>
      <c r="O50" s="154">
        <f t="shared" si="1"/>
        <v>-6.9999999999993179E-2</v>
      </c>
      <c r="P50">
        <v>24.09107418194278</v>
      </c>
      <c r="Q50">
        <v>11.566112729141684</v>
      </c>
      <c r="R50">
        <v>0</v>
      </c>
      <c r="S50">
        <v>2.8665581634401236</v>
      </c>
      <c r="T50">
        <v>19.776254925475417</v>
      </c>
      <c r="U50" s="156">
        <f t="shared" si="2"/>
        <v>58.300000000000011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42</v>
      </c>
      <c r="G51">
        <f t="shared" si="5"/>
        <v>31.3</v>
      </c>
      <c r="H51" s="154"/>
      <c r="I51">
        <f>BRPL_EOD!AC51+BRPL_EOD!AD51</f>
        <v>13.89</v>
      </c>
      <c r="J51">
        <f>BYPL_EOD!AC51+BYPL_EOD!AD51</f>
        <v>6.16</v>
      </c>
      <c r="K51">
        <f>MES_EOD!AC51+MES_EOD!AD51</f>
        <v>0</v>
      </c>
      <c r="L51">
        <f>NDMC_EOD!AC51+NDMC_EOD!AD51</f>
        <v>1.65</v>
      </c>
      <c r="M51">
        <f>TPDDL_EOD!AC51+TPDDL_EOD!AD51</f>
        <v>9.93</v>
      </c>
      <c r="N51">
        <f t="shared" si="0"/>
        <v>31.63</v>
      </c>
      <c r="O51" s="154">
        <f t="shared" si="1"/>
        <v>-0.32999999999999829</v>
      </c>
      <c r="P51">
        <v>13.745083781220362</v>
      </c>
      <c r="Q51">
        <v>6.0957319000948473</v>
      </c>
      <c r="R51">
        <v>0</v>
      </c>
      <c r="S51">
        <v>1.6327853303825481</v>
      </c>
      <c r="T51">
        <v>9.8263989883022447</v>
      </c>
      <c r="U51" s="156">
        <f t="shared" si="2"/>
        <v>31.300000000000004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42</v>
      </c>
      <c r="G52">
        <f t="shared" si="5"/>
        <v>31.3</v>
      </c>
      <c r="H52" s="154"/>
      <c r="I52">
        <f>BRPL_EOD!AC52+BRPL_EOD!AD52</f>
        <v>13.89</v>
      </c>
      <c r="J52">
        <f>BYPL_EOD!AC52+BYPL_EOD!AD52</f>
        <v>6.16</v>
      </c>
      <c r="K52">
        <f>MES_EOD!AC52+MES_EOD!AD52</f>
        <v>0</v>
      </c>
      <c r="L52">
        <f>NDMC_EOD!AC52+NDMC_EOD!AD52</f>
        <v>1.65</v>
      </c>
      <c r="M52">
        <f>TPDDL_EOD!AC52+TPDDL_EOD!AD52</f>
        <v>9.93</v>
      </c>
      <c r="N52">
        <f t="shared" si="0"/>
        <v>31.63</v>
      </c>
      <c r="O52" s="154">
        <f t="shared" si="1"/>
        <v>-0.32999999999999829</v>
      </c>
      <c r="P52">
        <v>13.745083781220362</v>
      </c>
      <c r="Q52">
        <v>6.0957319000948473</v>
      </c>
      <c r="R52">
        <v>0</v>
      </c>
      <c r="S52">
        <v>1.6327853303825481</v>
      </c>
      <c r="T52">
        <v>9.8263989883022447</v>
      </c>
      <c r="U52" s="156">
        <f t="shared" si="2"/>
        <v>31.300000000000004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42</v>
      </c>
      <c r="G53">
        <f t="shared" si="5"/>
        <v>31.3</v>
      </c>
      <c r="H53" s="154"/>
      <c r="I53">
        <f>BRPL_EOD!AC53+BRPL_EOD!AD53</f>
        <v>13.89</v>
      </c>
      <c r="J53">
        <f>BYPL_EOD!AC53+BYPL_EOD!AD53</f>
        <v>6.16</v>
      </c>
      <c r="K53">
        <f>MES_EOD!AC53+MES_EOD!AD53</f>
        <v>0</v>
      </c>
      <c r="L53">
        <f>NDMC_EOD!AC53+NDMC_EOD!AD53</f>
        <v>1.65</v>
      </c>
      <c r="M53">
        <f>TPDDL_EOD!AC53+TPDDL_EOD!AD53</f>
        <v>9.93</v>
      </c>
      <c r="N53">
        <f t="shared" si="0"/>
        <v>31.63</v>
      </c>
      <c r="O53" s="154">
        <f t="shared" si="1"/>
        <v>-0.32999999999999829</v>
      </c>
      <c r="P53">
        <v>13.745083781220362</v>
      </c>
      <c r="Q53">
        <v>6.0957319000948473</v>
      </c>
      <c r="R53">
        <v>0</v>
      </c>
      <c r="S53">
        <v>1.6327853303825481</v>
      </c>
      <c r="T53">
        <v>9.8263989883022447</v>
      </c>
      <c r="U53" s="156">
        <f t="shared" si="2"/>
        <v>31.300000000000004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42</v>
      </c>
      <c r="G54">
        <f t="shared" si="5"/>
        <v>31.3</v>
      </c>
      <c r="H54" s="154"/>
      <c r="I54">
        <f>BRPL_EOD!AC54+BRPL_EOD!AD54</f>
        <v>13.89</v>
      </c>
      <c r="J54">
        <f>BYPL_EOD!AC54+BYPL_EOD!AD54</f>
        <v>6.16</v>
      </c>
      <c r="K54">
        <f>MES_EOD!AC54+MES_EOD!AD54</f>
        <v>0</v>
      </c>
      <c r="L54">
        <f>NDMC_EOD!AC54+NDMC_EOD!AD54</f>
        <v>1.65</v>
      </c>
      <c r="M54">
        <f>TPDDL_EOD!AC54+TPDDL_EOD!AD54</f>
        <v>9.93</v>
      </c>
      <c r="N54">
        <f t="shared" si="0"/>
        <v>31.63</v>
      </c>
      <c r="O54" s="154">
        <f t="shared" si="1"/>
        <v>-0.32999999999999829</v>
      </c>
      <c r="P54">
        <v>13.745083781220362</v>
      </c>
      <c r="Q54">
        <v>6.0957319000948473</v>
      </c>
      <c r="R54">
        <v>0</v>
      </c>
      <c r="S54">
        <v>1.6327853303825481</v>
      </c>
      <c r="T54">
        <v>9.8263989883022447</v>
      </c>
      <c r="U54" s="156">
        <f t="shared" si="2"/>
        <v>31.300000000000004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42</v>
      </c>
      <c r="G55">
        <f t="shared" si="5"/>
        <v>31.3</v>
      </c>
      <c r="H55" s="154"/>
      <c r="I55">
        <f>BRPL_EOD!AC55+BRPL_EOD!AD55</f>
        <v>13.89</v>
      </c>
      <c r="J55">
        <f>BYPL_EOD!AC55+BYPL_EOD!AD55</f>
        <v>6.16</v>
      </c>
      <c r="K55">
        <f>MES_EOD!AC55+MES_EOD!AD55</f>
        <v>0</v>
      </c>
      <c r="L55">
        <f>NDMC_EOD!AC55+NDMC_EOD!AD55</f>
        <v>1.65</v>
      </c>
      <c r="M55">
        <f>TPDDL_EOD!AC55+TPDDL_EOD!AD55</f>
        <v>9.93</v>
      </c>
      <c r="N55">
        <f t="shared" si="0"/>
        <v>31.63</v>
      </c>
      <c r="O55" s="154">
        <f t="shared" si="1"/>
        <v>-0.32999999999999829</v>
      </c>
      <c r="P55">
        <v>13.745083781220362</v>
      </c>
      <c r="Q55">
        <v>6.0957319000948473</v>
      </c>
      <c r="R55">
        <v>0</v>
      </c>
      <c r="S55">
        <v>1.6327853303825481</v>
      </c>
      <c r="T55">
        <v>9.8263989883022447</v>
      </c>
      <c r="U55" s="156">
        <f t="shared" si="2"/>
        <v>31.300000000000004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42</v>
      </c>
      <c r="G56">
        <f t="shared" si="5"/>
        <v>31.3</v>
      </c>
      <c r="H56" s="154"/>
      <c r="I56">
        <f>BRPL_EOD!AC56+BRPL_EOD!AD56</f>
        <v>13.89</v>
      </c>
      <c r="J56">
        <f>BYPL_EOD!AC56+BYPL_EOD!AD56</f>
        <v>6.16</v>
      </c>
      <c r="K56">
        <f>MES_EOD!AC56+MES_EOD!AD56</f>
        <v>0</v>
      </c>
      <c r="L56">
        <f>NDMC_EOD!AC56+NDMC_EOD!AD56</f>
        <v>1.65</v>
      </c>
      <c r="M56">
        <f>TPDDL_EOD!AC56+TPDDL_EOD!AD56</f>
        <v>9.93</v>
      </c>
      <c r="N56">
        <f t="shared" si="0"/>
        <v>31.63</v>
      </c>
      <c r="O56" s="154">
        <f t="shared" si="1"/>
        <v>-0.32999999999999829</v>
      </c>
      <c r="P56">
        <v>13.745083781220362</v>
      </c>
      <c r="Q56">
        <v>6.0957319000948473</v>
      </c>
      <c r="R56">
        <v>0</v>
      </c>
      <c r="S56">
        <v>1.6327853303825481</v>
      </c>
      <c r="T56">
        <v>9.8263989883022447</v>
      </c>
      <c r="U56" s="156">
        <f t="shared" si="2"/>
        <v>31.300000000000004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42</v>
      </c>
      <c r="G57">
        <f t="shared" si="5"/>
        <v>31.3</v>
      </c>
      <c r="H57" s="154"/>
      <c r="I57">
        <f>BRPL_EOD!AC57+BRPL_EOD!AD57</f>
        <v>13.89</v>
      </c>
      <c r="J57">
        <f>BYPL_EOD!AC57+BYPL_EOD!AD57</f>
        <v>6.16</v>
      </c>
      <c r="K57">
        <f>MES_EOD!AC57+MES_EOD!AD57</f>
        <v>0</v>
      </c>
      <c r="L57">
        <f>NDMC_EOD!AC57+NDMC_EOD!AD57</f>
        <v>1.65</v>
      </c>
      <c r="M57">
        <f>TPDDL_EOD!AC57+TPDDL_EOD!AD57</f>
        <v>9.93</v>
      </c>
      <c r="N57">
        <f t="shared" si="0"/>
        <v>31.63</v>
      </c>
      <c r="O57" s="154">
        <f t="shared" si="1"/>
        <v>-0.32999999999999829</v>
      </c>
      <c r="P57">
        <v>13.745083781220362</v>
      </c>
      <c r="Q57">
        <v>6.0957319000948473</v>
      </c>
      <c r="R57">
        <v>0</v>
      </c>
      <c r="S57">
        <v>1.6327853303825481</v>
      </c>
      <c r="T57">
        <v>9.8263989883022447</v>
      </c>
      <c r="U57" s="156">
        <f t="shared" si="2"/>
        <v>31.300000000000004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42</v>
      </c>
      <c r="G58">
        <f t="shared" si="5"/>
        <v>31.3</v>
      </c>
      <c r="H58" s="154"/>
      <c r="I58">
        <f>BRPL_EOD!AC58+BRPL_EOD!AD58</f>
        <v>13.89</v>
      </c>
      <c r="J58">
        <f>BYPL_EOD!AC58+BYPL_EOD!AD58</f>
        <v>6.16</v>
      </c>
      <c r="K58">
        <f>MES_EOD!AC58+MES_EOD!AD58</f>
        <v>0</v>
      </c>
      <c r="L58">
        <f>NDMC_EOD!AC58+NDMC_EOD!AD58</f>
        <v>1.65</v>
      </c>
      <c r="M58">
        <f>TPDDL_EOD!AC58+TPDDL_EOD!AD58</f>
        <v>9.93</v>
      </c>
      <c r="N58">
        <f t="shared" si="0"/>
        <v>31.63</v>
      </c>
      <c r="O58" s="154">
        <f t="shared" si="1"/>
        <v>-0.32999999999999829</v>
      </c>
      <c r="P58">
        <v>13.745083781220362</v>
      </c>
      <c r="Q58">
        <v>6.0957319000948473</v>
      </c>
      <c r="R58">
        <v>0</v>
      </c>
      <c r="S58">
        <v>1.6327853303825481</v>
      </c>
      <c r="T58">
        <v>9.8263989883022447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42</v>
      </c>
      <c r="G59">
        <f t="shared" si="5"/>
        <v>30.3</v>
      </c>
      <c r="H59" s="154"/>
      <c r="I59">
        <f>BRPL_EOD!AC59+BRPL_EOD!AD59</f>
        <v>12.88</v>
      </c>
      <c r="J59">
        <f>BYPL_EOD!AC59+BYPL_EOD!AD59</f>
        <v>7.05</v>
      </c>
      <c r="K59">
        <f>MES_EOD!AC59+MES_EOD!AD59</f>
        <v>0</v>
      </c>
      <c r="L59">
        <f>NDMC_EOD!AC59+NDMC_EOD!AD59</f>
        <v>1.53</v>
      </c>
      <c r="M59">
        <f>TPDDL_EOD!AC59+TPDDL_EOD!AD59</f>
        <v>9.1999999999999993</v>
      </c>
      <c r="N59">
        <f t="shared" si="0"/>
        <v>30.66</v>
      </c>
      <c r="O59" s="154">
        <f t="shared" si="1"/>
        <v>-0.35999999999999943</v>
      </c>
      <c r="P59">
        <v>12.728767123287673</v>
      </c>
      <c r="Q59">
        <v>6.9672211350293543</v>
      </c>
      <c r="R59">
        <v>0</v>
      </c>
      <c r="S59">
        <v>1.5120352250489237</v>
      </c>
      <c r="T59">
        <v>9.09197651663405</v>
      </c>
      <c r="U59" s="156">
        <f t="shared" si="2"/>
        <v>30.299999999999997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42</v>
      </c>
      <c r="G60">
        <f t="shared" si="5"/>
        <v>30.3</v>
      </c>
      <c r="H60" s="154"/>
      <c r="I60">
        <f>BRPL_EOD!AC60+BRPL_EOD!AD60</f>
        <v>12.88</v>
      </c>
      <c r="J60">
        <f>BYPL_EOD!AC60+BYPL_EOD!AD60</f>
        <v>7.05</v>
      </c>
      <c r="K60">
        <f>MES_EOD!AC60+MES_EOD!AD60</f>
        <v>0</v>
      </c>
      <c r="L60">
        <f>NDMC_EOD!AC60+NDMC_EOD!AD60</f>
        <v>1.53</v>
      </c>
      <c r="M60">
        <f>TPDDL_EOD!AC60+TPDDL_EOD!AD60</f>
        <v>9.1999999999999993</v>
      </c>
      <c r="N60">
        <f t="shared" si="0"/>
        <v>30.66</v>
      </c>
      <c r="O60" s="154">
        <f t="shared" si="1"/>
        <v>-0.35999999999999943</v>
      </c>
      <c r="P60">
        <v>12.728767123287673</v>
      </c>
      <c r="Q60">
        <v>6.9672211350293543</v>
      </c>
      <c r="R60">
        <v>0</v>
      </c>
      <c r="S60">
        <v>1.5120352250489237</v>
      </c>
      <c r="T60">
        <v>9.09197651663405</v>
      </c>
      <c r="U60" s="156">
        <f t="shared" si="2"/>
        <v>30.299999999999997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42</v>
      </c>
      <c r="G61">
        <f t="shared" si="5"/>
        <v>30.3</v>
      </c>
      <c r="H61" s="154"/>
      <c r="I61">
        <f>BRPL_EOD!AC61+BRPL_EOD!AD61</f>
        <v>12.88</v>
      </c>
      <c r="J61">
        <f>BYPL_EOD!AC61+BYPL_EOD!AD61</f>
        <v>7.05</v>
      </c>
      <c r="K61">
        <f>MES_EOD!AC61+MES_EOD!AD61</f>
        <v>0</v>
      </c>
      <c r="L61">
        <f>NDMC_EOD!AC61+NDMC_EOD!AD61</f>
        <v>1.53</v>
      </c>
      <c r="M61">
        <f>TPDDL_EOD!AC61+TPDDL_EOD!AD61</f>
        <v>9.1999999999999993</v>
      </c>
      <c r="N61">
        <f t="shared" si="0"/>
        <v>30.66</v>
      </c>
      <c r="O61" s="154">
        <f t="shared" si="1"/>
        <v>-0.35999999999999943</v>
      </c>
      <c r="P61">
        <v>12.728767123287673</v>
      </c>
      <c r="Q61">
        <v>6.9672211350293543</v>
      </c>
      <c r="R61">
        <v>0</v>
      </c>
      <c r="S61">
        <v>1.5120352250489237</v>
      </c>
      <c r="T61">
        <v>9.09197651663405</v>
      </c>
      <c r="U61" s="156">
        <f t="shared" si="2"/>
        <v>30.299999999999997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42</v>
      </c>
      <c r="G62">
        <f t="shared" si="5"/>
        <v>30.3</v>
      </c>
      <c r="H62" s="154"/>
      <c r="I62">
        <f>BRPL_EOD!AC62+BRPL_EOD!AD62</f>
        <v>12.88</v>
      </c>
      <c r="J62">
        <f>BYPL_EOD!AC62+BYPL_EOD!AD62</f>
        <v>7.05</v>
      </c>
      <c r="K62">
        <f>MES_EOD!AC62+MES_EOD!AD62</f>
        <v>0</v>
      </c>
      <c r="L62">
        <f>NDMC_EOD!AC62+NDMC_EOD!AD62</f>
        <v>1.53</v>
      </c>
      <c r="M62">
        <f>TPDDL_EOD!AC62+TPDDL_EOD!AD62</f>
        <v>9.1999999999999993</v>
      </c>
      <c r="N62">
        <f t="shared" si="0"/>
        <v>30.66</v>
      </c>
      <c r="O62" s="154">
        <f t="shared" si="1"/>
        <v>-0.35999999999999943</v>
      </c>
      <c r="P62">
        <v>12.728767123287673</v>
      </c>
      <c r="Q62">
        <v>6.9672211350293543</v>
      </c>
      <c r="R62">
        <v>0</v>
      </c>
      <c r="S62">
        <v>1.5120352250489237</v>
      </c>
      <c r="T62">
        <v>9.09197651663405</v>
      </c>
      <c r="U62" s="156">
        <f t="shared" si="2"/>
        <v>30.299999999999997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42</v>
      </c>
      <c r="G63">
        <f t="shared" si="5"/>
        <v>30.3</v>
      </c>
      <c r="H63" s="154"/>
      <c r="I63">
        <f>BRPL_EOD!AC63+BRPL_EOD!AD63</f>
        <v>12.88</v>
      </c>
      <c r="J63">
        <f>BYPL_EOD!AC63+BYPL_EOD!AD63</f>
        <v>7.05</v>
      </c>
      <c r="K63">
        <f>MES_EOD!AC63+MES_EOD!AD63</f>
        <v>0</v>
      </c>
      <c r="L63">
        <f>NDMC_EOD!AC63+NDMC_EOD!AD63</f>
        <v>1.53</v>
      </c>
      <c r="M63">
        <f>TPDDL_EOD!AC63+TPDDL_EOD!AD63</f>
        <v>9.1999999999999993</v>
      </c>
      <c r="N63">
        <f t="shared" si="0"/>
        <v>30.66</v>
      </c>
      <c r="O63" s="154">
        <f t="shared" si="1"/>
        <v>-0.35999999999999943</v>
      </c>
      <c r="P63">
        <v>12.728767123287673</v>
      </c>
      <c r="Q63">
        <v>6.9672211350293543</v>
      </c>
      <c r="R63">
        <v>0</v>
      </c>
      <c r="S63">
        <v>1.5120352250489237</v>
      </c>
      <c r="T63">
        <v>9.09197651663405</v>
      </c>
      <c r="U63" s="156">
        <f t="shared" si="2"/>
        <v>30.299999999999997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42</v>
      </c>
      <c r="G64">
        <f t="shared" si="5"/>
        <v>30.3</v>
      </c>
      <c r="H64" s="154"/>
      <c r="I64">
        <f>BRPL_EOD!AC64+BRPL_EOD!AD64</f>
        <v>13.71</v>
      </c>
      <c r="J64">
        <f>BYPL_EOD!AC64+BYPL_EOD!AD64</f>
        <v>5.5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30.63</v>
      </c>
      <c r="O64" s="154">
        <f t="shared" si="1"/>
        <v>-0.32999999999999829</v>
      </c>
      <c r="P64">
        <v>13.562291870714986</v>
      </c>
      <c r="Q64">
        <v>5.4407443682664054</v>
      </c>
      <c r="R64">
        <v>0</v>
      </c>
      <c r="S64">
        <v>1.6124387855044073</v>
      </c>
      <c r="T64">
        <v>9.6845249755142007</v>
      </c>
      <c r="U64" s="156">
        <f t="shared" si="2"/>
        <v>30.299999999999997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42</v>
      </c>
      <c r="G65">
        <f t="shared" si="5"/>
        <v>30.3</v>
      </c>
      <c r="H65" s="154"/>
      <c r="I65">
        <f>BRPL_EOD!AC65+BRPL_EOD!AD65</f>
        <v>13.71</v>
      </c>
      <c r="J65">
        <f>BYPL_EOD!AC65+BYPL_EOD!AD65</f>
        <v>5.5</v>
      </c>
      <c r="K65">
        <f>MES_EOD!AC65+MES_EOD!AD65</f>
        <v>0</v>
      </c>
      <c r="L65">
        <f>NDMC_EOD!AC65+NDMC_EOD!AD65</f>
        <v>1.63</v>
      </c>
      <c r="M65">
        <f>TPDDL_EOD!AC65+TPDDL_EOD!AD65</f>
        <v>9.7899999999999991</v>
      </c>
      <c r="N65">
        <f t="shared" si="0"/>
        <v>30.63</v>
      </c>
      <c r="O65" s="154">
        <f t="shared" si="1"/>
        <v>-0.32999999999999829</v>
      </c>
      <c r="P65">
        <v>13.562291870714986</v>
      </c>
      <c r="Q65">
        <v>5.4407443682664054</v>
      </c>
      <c r="R65">
        <v>0</v>
      </c>
      <c r="S65">
        <v>1.6124387855044073</v>
      </c>
      <c r="T65">
        <v>9.6845249755142007</v>
      </c>
      <c r="U65" s="156">
        <f t="shared" si="2"/>
        <v>30.299999999999997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42</v>
      </c>
      <c r="G66">
        <f t="shared" si="5"/>
        <v>30.3</v>
      </c>
      <c r="H66" s="154"/>
      <c r="I66">
        <f>BRPL_EOD!AC66+BRPL_EOD!AD66</f>
        <v>13.71</v>
      </c>
      <c r="J66">
        <f>BYPL_EOD!AC66+BYPL_EOD!AD66</f>
        <v>5.5</v>
      </c>
      <c r="K66">
        <f>MES_EOD!AC66+MES_EOD!AD66</f>
        <v>0</v>
      </c>
      <c r="L66">
        <f>NDMC_EOD!AC66+NDMC_EOD!AD66</f>
        <v>1.63</v>
      </c>
      <c r="M66">
        <f>TPDDL_EOD!AC66+TPDDL_EOD!AD66</f>
        <v>9.7899999999999991</v>
      </c>
      <c r="N66">
        <f t="shared" si="0"/>
        <v>30.63</v>
      </c>
      <c r="O66" s="154">
        <f t="shared" si="1"/>
        <v>-0.32999999999999829</v>
      </c>
      <c r="P66">
        <v>13.562291870714986</v>
      </c>
      <c r="Q66">
        <v>5.4407443682664054</v>
      </c>
      <c r="R66">
        <v>0</v>
      </c>
      <c r="S66">
        <v>1.6124387855044073</v>
      </c>
      <c r="T66">
        <v>9.6845249755142007</v>
      </c>
      <c r="U66" s="156">
        <f t="shared" si="2"/>
        <v>30.299999999999997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42</v>
      </c>
      <c r="G67">
        <f t="shared" si="5"/>
        <v>30.3</v>
      </c>
      <c r="H67" s="154"/>
      <c r="I67">
        <f>BRPL_EOD!AC67+BRPL_EOD!AD67</f>
        <v>12.88</v>
      </c>
      <c r="J67">
        <f>BYPL_EOD!AC67+BYPL_EOD!AD67</f>
        <v>7.05</v>
      </c>
      <c r="K67">
        <f>MES_EOD!AC67+MES_EOD!AD67</f>
        <v>0</v>
      </c>
      <c r="L67">
        <f>NDMC_EOD!AC67+NDMC_EOD!AD67</f>
        <v>1.53</v>
      </c>
      <c r="M67">
        <f>TPDDL_EOD!AC67+TPDDL_EOD!AD67</f>
        <v>9.1999999999999993</v>
      </c>
      <c r="N67">
        <f t="shared" ref="N67:N98" si="6">SUM(I67:M67)</f>
        <v>30.66</v>
      </c>
      <c r="O67" s="154">
        <f t="shared" ref="O67:O98" si="7">G67-N67</f>
        <v>-0.35999999999999943</v>
      </c>
      <c r="P67">
        <v>12.728767123287673</v>
      </c>
      <c r="Q67">
        <v>6.9672211350293543</v>
      </c>
      <c r="R67">
        <v>0</v>
      </c>
      <c r="S67">
        <v>1.5120352250489237</v>
      </c>
      <c r="T67">
        <v>9.09197651663405</v>
      </c>
      <c r="U67" s="156">
        <f t="shared" ref="U67:U98" si="8">SUM(P67:T67)</f>
        <v>30.299999999999997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42</v>
      </c>
      <c r="G68">
        <f t="shared" ref="G68:G98" si="11">D68+E68-X68</f>
        <v>30.3</v>
      </c>
      <c r="H68" s="154"/>
      <c r="I68">
        <f>BRPL_EOD!AC68+BRPL_EOD!AD68</f>
        <v>12.88</v>
      </c>
      <c r="J68">
        <f>BYPL_EOD!AC68+BYPL_EOD!AD68</f>
        <v>7.05</v>
      </c>
      <c r="K68">
        <f>MES_EOD!AC68+MES_EOD!AD68</f>
        <v>0</v>
      </c>
      <c r="L68">
        <f>NDMC_EOD!AC68+NDMC_EOD!AD68</f>
        <v>1.53</v>
      </c>
      <c r="M68">
        <f>TPDDL_EOD!AC68+TPDDL_EOD!AD68</f>
        <v>9.1999999999999993</v>
      </c>
      <c r="N68">
        <f t="shared" si="6"/>
        <v>30.66</v>
      </c>
      <c r="O68" s="154">
        <f t="shared" si="7"/>
        <v>-0.35999999999999943</v>
      </c>
      <c r="P68">
        <v>12.728767123287673</v>
      </c>
      <c r="Q68">
        <v>6.9672211350293543</v>
      </c>
      <c r="R68">
        <v>0</v>
      </c>
      <c r="S68">
        <v>1.5120352250489237</v>
      </c>
      <c r="T68">
        <v>9.09197651663405</v>
      </c>
      <c r="U68" s="156">
        <f t="shared" si="8"/>
        <v>30.299999999999997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42</v>
      </c>
      <c r="G69">
        <f t="shared" si="11"/>
        <v>30.3</v>
      </c>
      <c r="H69" s="154"/>
      <c r="I69">
        <f>BRPL_EOD!AC69+BRPL_EOD!AD69</f>
        <v>12.88</v>
      </c>
      <c r="J69">
        <f>BYPL_EOD!AC69+BYPL_EOD!AD69</f>
        <v>7.05</v>
      </c>
      <c r="K69">
        <f>MES_EOD!AC69+MES_EOD!AD69</f>
        <v>0</v>
      </c>
      <c r="L69">
        <f>NDMC_EOD!AC69+NDMC_EOD!AD69</f>
        <v>1.53</v>
      </c>
      <c r="M69">
        <f>TPDDL_EOD!AC69+TPDDL_EOD!AD69</f>
        <v>9.1999999999999993</v>
      </c>
      <c r="N69">
        <f t="shared" si="6"/>
        <v>30.66</v>
      </c>
      <c r="O69" s="154">
        <f t="shared" si="7"/>
        <v>-0.35999999999999943</v>
      </c>
      <c r="P69">
        <v>12.728767123287673</v>
      </c>
      <c r="Q69">
        <v>6.9672211350293543</v>
      </c>
      <c r="R69">
        <v>0</v>
      </c>
      <c r="S69">
        <v>1.5120352250489237</v>
      </c>
      <c r="T69">
        <v>9.09197651663405</v>
      </c>
      <c r="U69" s="156">
        <f t="shared" si="8"/>
        <v>30.299999999999997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42</v>
      </c>
      <c r="G70">
        <f t="shared" si="11"/>
        <v>30.3</v>
      </c>
      <c r="H70" s="154"/>
      <c r="I70">
        <f>BRPL_EOD!AC70+BRPL_EOD!AD70</f>
        <v>12.88</v>
      </c>
      <c r="J70">
        <f>BYPL_EOD!AC70+BYPL_EOD!AD70</f>
        <v>7.05</v>
      </c>
      <c r="K70">
        <f>MES_EOD!AC70+MES_EOD!AD70</f>
        <v>0</v>
      </c>
      <c r="L70">
        <f>NDMC_EOD!AC70+NDMC_EOD!AD70</f>
        <v>1.53</v>
      </c>
      <c r="M70">
        <f>TPDDL_EOD!AC70+TPDDL_EOD!AD70</f>
        <v>9.1999999999999993</v>
      </c>
      <c r="N70">
        <f t="shared" si="6"/>
        <v>30.66</v>
      </c>
      <c r="O70" s="154">
        <f t="shared" si="7"/>
        <v>-0.35999999999999943</v>
      </c>
      <c r="P70">
        <v>12.728767123287673</v>
      </c>
      <c r="Q70">
        <v>6.9672211350293543</v>
      </c>
      <c r="R70">
        <v>0</v>
      </c>
      <c r="S70">
        <v>1.5120352250489237</v>
      </c>
      <c r="T70">
        <v>9.09197651663405</v>
      </c>
      <c r="U70" s="156">
        <f t="shared" si="8"/>
        <v>30.299999999999997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42</v>
      </c>
      <c r="G71">
        <f t="shared" si="11"/>
        <v>31.3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-0.33999999999999986</v>
      </c>
      <c r="P71">
        <v>13.147187104930467</v>
      </c>
      <c r="Q71">
        <v>7.2017699115044254</v>
      </c>
      <c r="R71">
        <v>0</v>
      </c>
      <c r="S71">
        <v>1.5630214917825538</v>
      </c>
      <c r="T71">
        <v>9.3880214917825544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42</v>
      </c>
      <c r="G72">
        <f t="shared" si="11"/>
        <v>31.3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31.64</v>
      </c>
      <c r="O72" s="154">
        <f t="shared" si="7"/>
        <v>-0.33999999999999986</v>
      </c>
      <c r="P72">
        <v>13.147187104930467</v>
      </c>
      <c r="Q72">
        <v>7.2017699115044254</v>
      </c>
      <c r="R72">
        <v>0</v>
      </c>
      <c r="S72">
        <v>1.5630214917825538</v>
      </c>
      <c r="T72">
        <v>9.3880214917825544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42</v>
      </c>
      <c r="G73">
        <f t="shared" si="11"/>
        <v>31.3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31.64</v>
      </c>
      <c r="O73" s="154">
        <f t="shared" si="7"/>
        <v>-0.33999999999999986</v>
      </c>
      <c r="P73">
        <v>13.147187104930467</v>
      </c>
      <c r="Q73">
        <v>7.2017699115044254</v>
      </c>
      <c r="R73">
        <v>0</v>
      </c>
      <c r="S73">
        <v>1.5630214917825538</v>
      </c>
      <c r="T73">
        <v>9.3880214917825544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42</v>
      </c>
      <c r="G74">
        <f t="shared" si="11"/>
        <v>31.3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31.64</v>
      </c>
      <c r="O74" s="154">
        <f t="shared" si="7"/>
        <v>-0.33999999999999986</v>
      </c>
      <c r="P74">
        <v>13.147187104930467</v>
      </c>
      <c r="Q74">
        <v>7.2017699115044254</v>
      </c>
      <c r="R74">
        <v>0</v>
      </c>
      <c r="S74">
        <v>1.5630214917825538</v>
      </c>
      <c r="T74">
        <v>9.3880214917825544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42</v>
      </c>
      <c r="G75">
        <f t="shared" si="11"/>
        <v>31.6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31.64</v>
      </c>
      <c r="O75" s="154">
        <f t="shared" si="7"/>
        <v>-3.9999999999999147E-2</v>
      </c>
      <c r="P75">
        <v>13.273198482932996</v>
      </c>
      <c r="Q75">
        <v>7.2707964601769914</v>
      </c>
      <c r="R75">
        <v>0</v>
      </c>
      <c r="S75">
        <v>1.5780025284450063</v>
      </c>
      <c r="T75">
        <v>9.4780025284450069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42</v>
      </c>
      <c r="G76">
        <f t="shared" si="11"/>
        <v>31.6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1.58</v>
      </c>
      <c r="M76">
        <f>TPDDL_EOD!AC76+TPDDL_EOD!AD76</f>
        <v>9.49</v>
      </c>
      <c r="N76">
        <f t="shared" si="6"/>
        <v>31.64</v>
      </c>
      <c r="O76" s="154">
        <f t="shared" si="7"/>
        <v>-3.9999999999999147E-2</v>
      </c>
      <c r="P76">
        <v>13.273198482932996</v>
      </c>
      <c r="Q76">
        <v>7.2707964601769914</v>
      </c>
      <c r="R76">
        <v>0</v>
      </c>
      <c r="S76">
        <v>1.5780025284450063</v>
      </c>
      <c r="T76">
        <v>9.4780025284450069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42</v>
      </c>
      <c r="G77">
        <f t="shared" si="11"/>
        <v>31.6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1.58</v>
      </c>
      <c r="M77">
        <f>TPDDL_EOD!AC77+TPDDL_EOD!AD77</f>
        <v>9.49</v>
      </c>
      <c r="N77">
        <f t="shared" si="6"/>
        <v>31.64</v>
      </c>
      <c r="O77" s="154">
        <f t="shared" si="7"/>
        <v>-3.9999999999999147E-2</v>
      </c>
      <c r="P77">
        <v>13.273198482932996</v>
      </c>
      <c r="Q77">
        <v>7.2707964601769914</v>
      </c>
      <c r="R77">
        <v>0</v>
      </c>
      <c r="S77">
        <v>1.5780025284450063</v>
      </c>
      <c r="T77">
        <v>9.4780025284450069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42</v>
      </c>
      <c r="G78">
        <f t="shared" si="11"/>
        <v>31.6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31.64</v>
      </c>
      <c r="O78" s="154">
        <f t="shared" si="7"/>
        <v>-3.9999999999999147E-2</v>
      </c>
      <c r="P78">
        <v>13.273198482932996</v>
      </c>
      <c r="Q78">
        <v>7.2707964601769914</v>
      </c>
      <c r="R78">
        <v>0</v>
      </c>
      <c r="S78">
        <v>1.5780025284450063</v>
      </c>
      <c r="T78">
        <v>9.4780025284450069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31.64</v>
      </c>
      <c r="O79" s="154">
        <f t="shared" si="7"/>
        <v>-3.9999999999999147E-2</v>
      </c>
      <c r="P79">
        <v>13.273198482932996</v>
      </c>
      <c r="Q79">
        <v>7.2707964601769914</v>
      </c>
      <c r="R79">
        <v>0</v>
      </c>
      <c r="S79">
        <v>1.5780025284450063</v>
      </c>
      <c r="T79">
        <v>9.4780025284450069</v>
      </c>
      <c r="U79" s="156">
        <f t="shared" si="8"/>
        <v>31.599999999999998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72</v>
      </c>
      <c r="G80">
        <f t="shared" si="11"/>
        <v>31.6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31.64</v>
      </c>
      <c r="O80" s="154">
        <f t="shared" si="7"/>
        <v>-3.9999999999999147E-2</v>
      </c>
      <c r="P80">
        <v>13.273198482932996</v>
      </c>
      <c r="Q80">
        <v>7.2707964601769914</v>
      </c>
      <c r="R80">
        <v>0</v>
      </c>
      <c r="S80">
        <v>1.5780025284450063</v>
      </c>
      <c r="T80">
        <v>9.4780025284450069</v>
      </c>
      <c r="U80" s="156">
        <f t="shared" si="8"/>
        <v>31.599999999999998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72</v>
      </c>
      <c r="G81">
        <f t="shared" si="11"/>
        <v>31.6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31.64</v>
      </c>
      <c r="O81" s="154">
        <f t="shared" si="7"/>
        <v>-3.9999999999999147E-2</v>
      </c>
      <c r="P81">
        <v>13.273198482932996</v>
      </c>
      <c r="Q81">
        <v>7.2707964601769914</v>
      </c>
      <c r="R81">
        <v>0</v>
      </c>
      <c r="S81">
        <v>1.5780025284450063</v>
      </c>
      <c r="T81">
        <v>9.4780025284450069</v>
      </c>
      <c r="U81" s="156">
        <f t="shared" si="8"/>
        <v>31.599999999999998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72</v>
      </c>
      <c r="G82">
        <f t="shared" si="11"/>
        <v>31.6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1.58</v>
      </c>
      <c r="M82">
        <f>TPDDL_EOD!AC82+TPDDL_EOD!AD82</f>
        <v>9.49</v>
      </c>
      <c r="N82">
        <f t="shared" si="6"/>
        <v>31.64</v>
      </c>
      <c r="O82" s="154">
        <f t="shared" si="7"/>
        <v>-3.9999999999999147E-2</v>
      </c>
      <c r="P82">
        <v>13.273198482932996</v>
      </c>
      <c r="Q82">
        <v>7.2707964601769914</v>
      </c>
      <c r="R82">
        <v>0</v>
      </c>
      <c r="S82">
        <v>1.5780025284450063</v>
      </c>
      <c r="T82">
        <v>9.4780025284450069</v>
      </c>
      <c r="U82" s="156">
        <f t="shared" si="8"/>
        <v>31.599999999999998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31.6</v>
      </c>
      <c r="E83">
        <f>GT!N83</f>
        <v>0</v>
      </c>
      <c r="F83">
        <f t="shared" si="10"/>
        <v>72</v>
      </c>
      <c r="G83">
        <f t="shared" si="11"/>
        <v>31.6</v>
      </c>
      <c r="H83" s="154"/>
      <c r="I83">
        <f>BRPL_EOD!AC83+BRPL_EOD!AD83</f>
        <v>13.29</v>
      </c>
      <c r="J83">
        <f>BYPL_EOD!AC83+BYPL_EOD!AD83</f>
        <v>7.28</v>
      </c>
      <c r="K83">
        <f>MES_EOD!AC83+MES_EOD!AD83</f>
        <v>0</v>
      </c>
      <c r="L83">
        <f>NDMC_EOD!AC83+NDMC_EOD!AD83</f>
        <v>1.58</v>
      </c>
      <c r="M83">
        <f>TPDDL_EOD!AC83+TPDDL_EOD!AD83</f>
        <v>9.49</v>
      </c>
      <c r="N83">
        <f t="shared" si="6"/>
        <v>31.64</v>
      </c>
      <c r="O83" s="154">
        <f t="shared" si="7"/>
        <v>-3.9999999999999147E-2</v>
      </c>
      <c r="P83">
        <v>13.273198482932996</v>
      </c>
      <c r="Q83">
        <v>7.2707964601769914</v>
      </c>
      <c r="R83">
        <v>0</v>
      </c>
      <c r="S83">
        <v>1.5780025284450063</v>
      </c>
      <c r="T83">
        <v>9.4780025284450069</v>
      </c>
      <c r="U83" s="156">
        <f t="shared" si="8"/>
        <v>31.599999999999998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31.6</v>
      </c>
      <c r="E84">
        <f>GT!N84</f>
        <v>0</v>
      </c>
      <c r="F84">
        <f t="shared" si="10"/>
        <v>72</v>
      </c>
      <c r="G84">
        <f t="shared" si="11"/>
        <v>31.6</v>
      </c>
      <c r="H84" s="154"/>
      <c r="I84">
        <f>BRPL_EOD!AC84+BRPL_EOD!AD84</f>
        <v>13.29</v>
      </c>
      <c r="J84">
        <f>BYPL_EOD!AC84+BYPL_EOD!AD84</f>
        <v>7.28</v>
      </c>
      <c r="K84">
        <f>MES_EOD!AC84+MES_EOD!AD84</f>
        <v>0</v>
      </c>
      <c r="L84">
        <f>NDMC_EOD!AC84+NDMC_EOD!AD84</f>
        <v>1.58</v>
      </c>
      <c r="M84">
        <f>TPDDL_EOD!AC84+TPDDL_EOD!AD84</f>
        <v>9.49</v>
      </c>
      <c r="N84">
        <f t="shared" si="6"/>
        <v>31.64</v>
      </c>
      <c r="O84" s="154">
        <f t="shared" si="7"/>
        <v>-3.9999999999999147E-2</v>
      </c>
      <c r="P84">
        <v>13.273198482932996</v>
      </c>
      <c r="Q84">
        <v>7.2707964601769914</v>
      </c>
      <c r="R84">
        <v>0</v>
      </c>
      <c r="S84">
        <v>1.5780025284450063</v>
      </c>
      <c r="T84">
        <v>9.4780025284450069</v>
      </c>
      <c r="U84" s="156">
        <f t="shared" si="8"/>
        <v>31.599999999999998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31.6</v>
      </c>
      <c r="E85">
        <f>GT!N85</f>
        <v>0</v>
      </c>
      <c r="F85">
        <f t="shared" si="10"/>
        <v>72</v>
      </c>
      <c r="G85">
        <f t="shared" si="11"/>
        <v>31.6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1.58</v>
      </c>
      <c r="M85">
        <f>TPDDL_EOD!AC85+TPDDL_EOD!AD85</f>
        <v>9.49</v>
      </c>
      <c r="N85">
        <f t="shared" si="6"/>
        <v>31.64</v>
      </c>
      <c r="O85" s="154">
        <f t="shared" si="7"/>
        <v>-3.9999999999999147E-2</v>
      </c>
      <c r="P85">
        <v>13.273198482932996</v>
      </c>
      <c r="Q85">
        <v>7.2707964601769914</v>
      </c>
      <c r="R85">
        <v>0</v>
      </c>
      <c r="S85">
        <v>1.5780025284450063</v>
      </c>
      <c r="T85">
        <v>9.4780025284450069</v>
      </c>
      <c r="U85" s="156">
        <f t="shared" si="8"/>
        <v>31.599999999999998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31.6</v>
      </c>
      <c r="E86">
        <f>GT!N86</f>
        <v>0</v>
      </c>
      <c r="F86">
        <f t="shared" si="10"/>
        <v>72</v>
      </c>
      <c r="G86">
        <f t="shared" si="11"/>
        <v>31.6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1.58</v>
      </c>
      <c r="M86">
        <f>TPDDL_EOD!AC86+TPDDL_EOD!AD86</f>
        <v>9.49</v>
      </c>
      <c r="N86">
        <f t="shared" si="6"/>
        <v>31.64</v>
      </c>
      <c r="O86" s="154">
        <f t="shared" si="7"/>
        <v>-3.9999999999999147E-2</v>
      </c>
      <c r="P86">
        <v>13.273198482932996</v>
      </c>
      <c r="Q86">
        <v>7.2707964601769914</v>
      </c>
      <c r="R86">
        <v>0</v>
      </c>
      <c r="S86">
        <v>1.5780025284450063</v>
      </c>
      <c r="T86">
        <v>9.4780025284450069</v>
      </c>
      <c r="U86" s="156">
        <f t="shared" si="8"/>
        <v>31.599999999999998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31.6</v>
      </c>
      <c r="E87">
        <f>GT!N87</f>
        <v>0</v>
      </c>
      <c r="F87">
        <f t="shared" si="10"/>
        <v>72</v>
      </c>
      <c r="G87">
        <f t="shared" si="11"/>
        <v>31.6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1.58</v>
      </c>
      <c r="M87">
        <f>TPDDL_EOD!AC87+TPDDL_EOD!AD87</f>
        <v>9.49</v>
      </c>
      <c r="N87">
        <f t="shared" si="6"/>
        <v>31.64</v>
      </c>
      <c r="O87" s="154">
        <f t="shared" si="7"/>
        <v>-3.9999999999999147E-2</v>
      </c>
      <c r="P87">
        <v>13.273198482932996</v>
      </c>
      <c r="Q87">
        <v>7.2707964601769914</v>
      </c>
      <c r="R87">
        <v>0</v>
      </c>
      <c r="S87">
        <v>1.5780025284450063</v>
      </c>
      <c r="T87">
        <v>9.4780025284450069</v>
      </c>
      <c r="U87" s="156">
        <f t="shared" si="8"/>
        <v>31.599999999999998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31.6</v>
      </c>
      <c r="E88">
        <f>GT!N88</f>
        <v>0</v>
      </c>
      <c r="F88">
        <f t="shared" si="10"/>
        <v>72</v>
      </c>
      <c r="G88">
        <f t="shared" si="11"/>
        <v>31.6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1.58</v>
      </c>
      <c r="M88">
        <f>TPDDL_EOD!AC88+TPDDL_EOD!AD88</f>
        <v>9.49</v>
      </c>
      <c r="N88">
        <f t="shared" si="6"/>
        <v>31.64</v>
      </c>
      <c r="O88" s="154">
        <f t="shared" si="7"/>
        <v>-3.9999999999999147E-2</v>
      </c>
      <c r="P88">
        <v>13.273198482932996</v>
      </c>
      <c r="Q88">
        <v>7.2707964601769914</v>
      </c>
      <c r="R88">
        <v>0</v>
      </c>
      <c r="S88">
        <v>1.5780025284450063</v>
      </c>
      <c r="T88">
        <v>9.4780025284450069</v>
      </c>
      <c r="U88" s="156">
        <f t="shared" si="8"/>
        <v>31.599999999999998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31.6</v>
      </c>
      <c r="E89">
        <f>GT!N89</f>
        <v>0</v>
      </c>
      <c r="F89">
        <f t="shared" si="10"/>
        <v>72</v>
      </c>
      <c r="G89">
        <f t="shared" si="11"/>
        <v>31.6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1.58</v>
      </c>
      <c r="M89">
        <f>TPDDL_EOD!AC89+TPDDL_EOD!AD89</f>
        <v>9.49</v>
      </c>
      <c r="N89">
        <f t="shared" si="6"/>
        <v>31.64</v>
      </c>
      <c r="O89" s="154">
        <f t="shared" si="7"/>
        <v>-3.9999999999999147E-2</v>
      </c>
      <c r="P89">
        <v>13.273198482932996</v>
      </c>
      <c r="Q89">
        <v>7.2707964601769914</v>
      </c>
      <c r="R89">
        <v>0</v>
      </c>
      <c r="S89">
        <v>1.5780025284450063</v>
      </c>
      <c r="T89">
        <v>9.4780025284450069</v>
      </c>
      <c r="U89" s="156">
        <f t="shared" si="8"/>
        <v>31.599999999999998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54"/>
      <c r="I90">
        <f>BRPL_EOD!AC90+BRPL_EOD!AD90</f>
        <v>13.71</v>
      </c>
      <c r="J90">
        <f>BYPL_EOD!AC90+BYPL_EOD!AD90</f>
        <v>7.51</v>
      </c>
      <c r="K90">
        <f>MES_EOD!AC90+MES_EOD!AD90</f>
        <v>0</v>
      </c>
      <c r="L90">
        <f>NDMC_EOD!AC90+NDMC_EOD!AD90</f>
        <v>1.63</v>
      </c>
      <c r="M90">
        <f>TPDDL_EOD!AC90+TPDDL_EOD!AD90</f>
        <v>9.7899999999999991</v>
      </c>
      <c r="N90">
        <f t="shared" si="6"/>
        <v>32.64</v>
      </c>
      <c r="O90" s="154">
        <f t="shared" si="7"/>
        <v>-3.9999999999999147E-2</v>
      </c>
      <c r="P90">
        <v>13.693198529411767</v>
      </c>
      <c r="Q90">
        <v>7.5007965686274511</v>
      </c>
      <c r="R90">
        <v>0</v>
      </c>
      <c r="S90">
        <v>1.6280024509803921</v>
      </c>
      <c r="T90">
        <v>9.7780024509803916</v>
      </c>
      <c r="U90" s="156">
        <f t="shared" si="8"/>
        <v>32.6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54"/>
      <c r="I91">
        <f>BRPL_EOD!AC91+BRPL_EOD!AD91</f>
        <v>13.71</v>
      </c>
      <c r="J91">
        <f>BYPL_EOD!AC91+BYPL_EOD!AD91</f>
        <v>7.51</v>
      </c>
      <c r="K91">
        <f>MES_EOD!AC91+MES_EOD!AD91</f>
        <v>0</v>
      </c>
      <c r="L91">
        <f>NDMC_EOD!AC91+NDMC_EOD!AD91</f>
        <v>1.63</v>
      </c>
      <c r="M91">
        <f>TPDDL_EOD!AC91+TPDDL_EOD!AD91</f>
        <v>9.7899999999999991</v>
      </c>
      <c r="N91">
        <f t="shared" si="6"/>
        <v>32.64</v>
      </c>
      <c r="O91" s="154">
        <f t="shared" si="7"/>
        <v>-3.9999999999999147E-2</v>
      </c>
      <c r="P91">
        <v>13.693198529411767</v>
      </c>
      <c r="Q91">
        <v>7.5007965686274511</v>
      </c>
      <c r="R91">
        <v>0</v>
      </c>
      <c r="S91">
        <v>1.6280024509803921</v>
      </c>
      <c r="T91">
        <v>9.7780024509803916</v>
      </c>
      <c r="U91" s="156">
        <f t="shared" si="8"/>
        <v>32.6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54"/>
      <c r="I92">
        <f>BRPL_EOD!AC92+BRPL_EOD!AD92</f>
        <v>13.71</v>
      </c>
      <c r="J92">
        <f>BYPL_EOD!AC92+BYPL_EOD!AD92</f>
        <v>7.51</v>
      </c>
      <c r="K92">
        <f>MES_EOD!AC92+MES_EOD!AD92</f>
        <v>0</v>
      </c>
      <c r="L92">
        <f>NDMC_EOD!AC92+NDMC_EOD!AD92</f>
        <v>1.63</v>
      </c>
      <c r="M92">
        <f>TPDDL_EOD!AC92+TPDDL_EOD!AD92</f>
        <v>9.7899999999999991</v>
      </c>
      <c r="N92">
        <f t="shared" si="6"/>
        <v>32.64</v>
      </c>
      <c r="O92" s="154">
        <f t="shared" si="7"/>
        <v>-3.9999999999999147E-2</v>
      </c>
      <c r="P92">
        <v>13.693198529411767</v>
      </c>
      <c r="Q92">
        <v>7.5007965686274511</v>
      </c>
      <c r="R92">
        <v>0</v>
      </c>
      <c r="S92">
        <v>1.6280024509803921</v>
      </c>
      <c r="T92">
        <v>9.7780024509803916</v>
      </c>
      <c r="U92" s="156">
        <f t="shared" si="8"/>
        <v>32.6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54"/>
      <c r="I93">
        <f>BRPL_EOD!AC93+BRPL_EOD!AD93</f>
        <v>13.71</v>
      </c>
      <c r="J93">
        <f>BYPL_EOD!AC93+BYPL_EOD!AD93</f>
        <v>7.51</v>
      </c>
      <c r="K93">
        <f>MES_EOD!AC93+MES_EOD!AD93</f>
        <v>0</v>
      </c>
      <c r="L93">
        <f>NDMC_EOD!AC93+NDMC_EOD!AD93</f>
        <v>1.63</v>
      </c>
      <c r="M93">
        <f>TPDDL_EOD!AC93+TPDDL_EOD!AD93</f>
        <v>9.7899999999999991</v>
      </c>
      <c r="N93">
        <f t="shared" si="6"/>
        <v>32.64</v>
      </c>
      <c r="O93" s="154">
        <f t="shared" si="7"/>
        <v>-3.9999999999999147E-2</v>
      </c>
      <c r="P93">
        <v>13.693198529411767</v>
      </c>
      <c r="Q93">
        <v>7.5007965686274511</v>
      </c>
      <c r="R93">
        <v>0</v>
      </c>
      <c r="S93">
        <v>1.6280024509803921</v>
      </c>
      <c r="T93">
        <v>9.7780024509803916</v>
      </c>
      <c r="U93" s="156">
        <f t="shared" si="8"/>
        <v>32.6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72</v>
      </c>
      <c r="G94">
        <f t="shared" si="11"/>
        <v>32.6</v>
      </c>
      <c r="H94" s="154"/>
      <c r="I94">
        <f>BRPL_EOD!AC94+BRPL_EOD!AD94</f>
        <v>13.71</v>
      </c>
      <c r="J94">
        <f>BYPL_EOD!AC94+BYPL_EOD!AD94</f>
        <v>7.51</v>
      </c>
      <c r="K94">
        <f>MES_EOD!AC94+MES_EOD!AD94</f>
        <v>0</v>
      </c>
      <c r="L94">
        <f>NDMC_EOD!AC94+NDMC_EOD!AD94</f>
        <v>1.63</v>
      </c>
      <c r="M94">
        <f>TPDDL_EOD!AC94+TPDDL_EOD!AD94</f>
        <v>9.7899999999999991</v>
      </c>
      <c r="N94">
        <f t="shared" si="6"/>
        <v>32.64</v>
      </c>
      <c r="O94" s="154">
        <f t="shared" si="7"/>
        <v>-3.9999999999999147E-2</v>
      </c>
      <c r="P94">
        <v>13.693198529411767</v>
      </c>
      <c r="Q94">
        <v>7.5007965686274511</v>
      </c>
      <c r="R94">
        <v>0</v>
      </c>
      <c r="S94">
        <v>1.6280024509803921</v>
      </c>
      <c r="T94">
        <v>9.7780024509803916</v>
      </c>
      <c r="U94" s="156">
        <f t="shared" si="8"/>
        <v>32.6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54"/>
      <c r="I95">
        <f>BRPL_EOD!AC95+BRPL_EOD!AD95</f>
        <v>14.12</v>
      </c>
      <c r="J95">
        <f>BYPL_EOD!AC95+BYPL_EOD!AD95</f>
        <v>7.73</v>
      </c>
      <c r="K95">
        <f>MES_EOD!AC95+MES_EOD!AD95</f>
        <v>0</v>
      </c>
      <c r="L95">
        <f>NDMC_EOD!AC95+NDMC_EOD!AD95</f>
        <v>1.68</v>
      </c>
      <c r="M95">
        <f>TPDDL_EOD!AC95+TPDDL_EOD!AD95</f>
        <v>10.09</v>
      </c>
      <c r="N95">
        <f t="shared" si="6"/>
        <v>33.620000000000005</v>
      </c>
      <c r="O95" s="154">
        <f t="shared" si="7"/>
        <v>-2.0000000000003126E-2</v>
      </c>
      <c r="P95">
        <v>14.111600237953597</v>
      </c>
      <c r="Q95">
        <v>7.7254015466983939</v>
      </c>
      <c r="R95">
        <v>0</v>
      </c>
      <c r="S95">
        <v>1.6790005948839974</v>
      </c>
      <c r="T95">
        <v>10.083997620464009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54"/>
      <c r="I96">
        <f>BRPL_EOD!AC96+BRPL_EOD!AD96</f>
        <v>14.12</v>
      </c>
      <c r="J96">
        <f>BYPL_EOD!AC96+BYPL_EOD!AD96</f>
        <v>7.73</v>
      </c>
      <c r="K96">
        <f>MES_EOD!AC96+MES_EOD!AD96</f>
        <v>0</v>
      </c>
      <c r="L96">
        <f>NDMC_EOD!AC96+NDMC_EOD!AD96</f>
        <v>1.68</v>
      </c>
      <c r="M96">
        <f>TPDDL_EOD!AC96+TPDDL_EOD!AD96</f>
        <v>10.09</v>
      </c>
      <c r="N96">
        <f t="shared" si="6"/>
        <v>33.620000000000005</v>
      </c>
      <c r="O96" s="154">
        <f t="shared" si="7"/>
        <v>-2.0000000000003126E-2</v>
      </c>
      <c r="P96">
        <v>14.111600237953597</v>
      </c>
      <c r="Q96">
        <v>7.7254015466983939</v>
      </c>
      <c r="R96">
        <v>0</v>
      </c>
      <c r="S96">
        <v>1.6790005948839974</v>
      </c>
      <c r="T96">
        <v>10.083997620464009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54"/>
      <c r="I97">
        <f>BRPL_EOD!AC97+BRPL_EOD!AD97</f>
        <v>14.12</v>
      </c>
      <c r="J97">
        <f>BYPL_EOD!AC97+BYPL_EOD!AD97</f>
        <v>7.73</v>
      </c>
      <c r="K97">
        <f>MES_EOD!AC97+MES_EOD!AD97</f>
        <v>0</v>
      </c>
      <c r="L97">
        <f>NDMC_EOD!AC97+NDMC_EOD!AD97</f>
        <v>1.68</v>
      </c>
      <c r="M97">
        <f>TPDDL_EOD!AC97+TPDDL_EOD!AD97</f>
        <v>10.09</v>
      </c>
      <c r="N97">
        <f t="shared" si="6"/>
        <v>33.620000000000005</v>
      </c>
      <c r="O97" s="154">
        <f t="shared" si="7"/>
        <v>-2.0000000000003126E-2</v>
      </c>
      <c r="P97">
        <v>14.111600237953597</v>
      </c>
      <c r="Q97">
        <v>7.7254015466983939</v>
      </c>
      <c r="R97">
        <v>0</v>
      </c>
      <c r="S97">
        <v>1.6790005948839974</v>
      </c>
      <c r="T97">
        <v>10.083997620464009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54"/>
      <c r="I98">
        <f>BRPL_EOD!AC98+BRPL_EOD!AD98</f>
        <v>14.12</v>
      </c>
      <c r="J98">
        <f>BYPL_EOD!AC98+BYPL_EOD!AD98</f>
        <v>7.73</v>
      </c>
      <c r="K98">
        <f>MES_EOD!AC98+MES_EOD!AD98</f>
        <v>0</v>
      </c>
      <c r="L98">
        <f>NDMC_EOD!AC98+NDMC_EOD!AD98</f>
        <v>1.68</v>
      </c>
      <c r="M98">
        <f>TPDDL_EOD!AC98+TPDDL_EOD!AD98</f>
        <v>10.09</v>
      </c>
      <c r="N98">
        <f t="shared" si="6"/>
        <v>33.620000000000005</v>
      </c>
      <c r="O98" s="154">
        <f t="shared" si="7"/>
        <v>-2.0000000000003126E-2</v>
      </c>
      <c r="P98">
        <v>14.111600237953597</v>
      </c>
      <c r="Q98">
        <v>7.7254015466983939</v>
      </c>
      <c r="R98">
        <v>0</v>
      </c>
      <c r="S98">
        <v>1.6790005948839974</v>
      </c>
      <c r="T98">
        <v>10.083997620464009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1.0620000000000001</v>
      </c>
      <c r="C99" s="156">
        <f t="shared" ref="C99:U99" si="12">SUM(C3:C98)/4000</f>
        <v>0.495</v>
      </c>
      <c r="D99" s="156">
        <f t="shared" si="12"/>
        <v>0.78019999999999956</v>
      </c>
      <c r="E99" s="156">
        <f t="shared" si="12"/>
        <v>0.29125000000000001</v>
      </c>
      <c r="F99" s="156">
        <f t="shared" si="12"/>
        <v>1.5569999999999999</v>
      </c>
      <c r="G99" s="156">
        <f t="shared" si="12"/>
        <v>1.0714500000000013</v>
      </c>
      <c r="H99" s="156"/>
      <c r="I99" s="156">
        <f t="shared" si="12"/>
        <v>0.45614250000000006</v>
      </c>
      <c r="J99" s="156">
        <f t="shared" si="12"/>
        <v>0.24338499999999977</v>
      </c>
      <c r="K99" s="156">
        <f t="shared" si="12"/>
        <v>0</v>
      </c>
      <c r="L99" s="156">
        <f t="shared" si="12"/>
        <v>4.9355000000000079E-2</v>
      </c>
      <c r="M99" s="156">
        <f t="shared" si="12"/>
        <v>0.33258499999999991</v>
      </c>
      <c r="N99" s="156">
        <f t="shared" si="12"/>
        <v>1.0814674999999994</v>
      </c>
      <c r="O99" s="156">
        <f t="shared" si="12"/>
        <v>-1.0017499999999995E-2</v>
      </c>
      <c r="P99" s="156">
        <f t="shared" si="12"/>
        <v>0.45247107483969862</v>
      </c>
      <c r="Q99" s="156">
        <f t="shared" si="12"/>
        <v>0.23776981866980232</v>
      </c>
      <c r="R99" s="156">
        <f t="shared" si="12"/>
        <v>0</v>
      </c>
      <c r="S99" s="156">
        <f t="shared" si="12"/>
        <v>4.9115490012949577E-2</v>
      </c>
      <c r="T99" s="156">
        <f t="shared" si="12"/>
        <v>0.33209361647754909</v>
      </c>
      <c r="U99" s="156">
        <f t="shared" si="12"/>
        <v>1.0714500000000013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270.95999999999998</v>
      </c>
      <c r="E3">
        <f>BAWANA!AM3</f>
        <v>0</v>
      </c>
      <c r="F3">
        <f>(B3+C3)*0.8</f>
        <v>256</v>
      </c>
      <c r="G3">
        <f>(D3+E3)</f>
        <v>270.95999999999998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20.82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270.96000000000004</v>
      </c>
      <c r="O3" s="154">
        <f t="shared" ref="O3:O66" si="1">G3-N3</f>
        <v>0</v>
      </c>
      <c r="P3">
        <v>99.61999999999999</v>
      </c>
      <c r="Q3">
        <v>49.919999999999995</v>
      </c>
      <c r="R3">
        <v>20.819999999999997</v>
      </c>
      <c r="S3">
        <v>30.999999999999993</v>
      </c>
      <c r="T3">
        <v>69.59999999999998</v>
      </c>
      <c r="U3" s="156">
        <f t="shared" ref="U3:U66" si="2">SUM(P3:T3)</f>
        <v>270.95999999999998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17.04</v>
      </c>
      <c r="AA3">
        <f>BAWANA!X3+BAWANA!Y3</f>
        <v>32</v>
      </c>
      <c r="AB3">
        <f>BAWANA!AE3+BAWANA!AF3</f>
        <v>17.04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270.95999999999998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270.95999999999998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20.82</v>
      </c>
      <c r="L4">
        <f>NDMC_EOD!AK4+NDMC_EOD!AL4</f>
        <v>31</v>
      </c>
      <c r="M4">
        <f>TPDDL_EOD!AK4+TPDDL_EOD!AL4</f>
        <v>69.599999999999994</v>
      </c>
      <c r="N4">
        <f t="shared" si="0"/>
        <v>270.96000000000004</v>
      </c>
      <c r="O4" s="154">
        <f t="shared" si="1"/>
        <v>0</v>
      </c>
      <c r="P4">
        <v>99.61999999999999</v>
      </c>
      <c r="Q4">
        <v>49.919999999999995</v>
      </c>
      <c r="R4">
        <v>20.819999999999997</v>
      </c>
      <c r="S4">
        <v>30.999999999999993</v>
      </c>
      <c r="T4">
        <v>69.59999999999998</v>
      </c>
      <c r="U4" s="156">
        <f t="shared" si="2"/>
        <v>270.95999999999998</v>
      </c>
      <c r="V4" s="154">
        <f t="shared" si="3"/>
        <v>0</v>
      </c>
      <c r="Y4">
        <f>BAWANA!AW4+BAWANA!AX4</f>
        <v>32</v>
      </c>
      <c r="Z4">
        <f>BAWANA!BD4+BAWANA!BE4</f>
        <v>17.04</v>
      </c>
      <c r="AA4">
        <f>BAWANA!X4+BAWANA!Y4</f>
        <v>32</v>
      </c>
      <c r="AB4">
        <f>BAWANA!AE4+BAWANA!AF4</f>
        <v>17.04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269.95999999999998</v>
      </c>
      <c r="E5">
        <f>BAWANA!AM5</f>
        <v>0</v>
      </c>
      <c r="F5">
        <f t="shared" si="4"/>
        <v>256</v>
      </c>
      <c r="G5">
        <f t="shared" si="5"/>
        <v>269.95999999999998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19.82</v>
      </c>
      <c r="L5">
        <f>NDMC_EOD!AK5+NDMC_EOD!AL5</f>
        <v>31</v>
      </c>
      <c r="M5">
        <f>TPDDL_EOD!AK5+TPDDL_EOD!AL5</f>
        <v>69.599999999999994</v>
      </c>
      <c r="N5">
        <f t="shared" si="0"/>
        <v>269.96000000000004</v>
      </c>
      <c r="O5" s="154">
        <f t="shared" si="1"/>
        <v>0</v>
      </c>
      <c r="P5">
        <v>99.61999999999999</v>
      </c>
      <c r="Q5">
        <v>49.919999999999995</v>
      </c>
      <c r="R5">
        <v>19.819999999999997</v>
      </c>
      <c r="S5">
        <v>30.999999999999993</v>
      </c>
      <c r="T5">
        <v>69.59999999999998</v>
      </c>
      <c r="U5" s="156">
        <f t="shared" si="2"/>
        <v>269.95999999999998</v>
      </c>
      <c r="V5" s="154">
        <f t="shared" si="3"/>
        <v>0</v>
      </c>
      <c r="Y5">
        <f>BAWANA!AW5+BAWANA!AX5</f>
        <v>32</v>
      </c>
      <c r="Z5">
        <f>BAWANA!BD5+BAWANA!BE5</f>
        <v>18.04</v>
      </c>
      <c r="AA5">
        <f>BAWANA!X5+BAWANA!Y5</f>
        <v>32</v>
      </c>
      <c r="AB5">
        <f>BAWANA!AE5+BAWANA!AF5</f>
        <v>18.04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269.95999999999998</v>
      </c>
      <c r="E6">
        <f>BAWANA!AM6</f>
        <v>0</v>
      </c>
      <c r="F6">
        <f t="shared" si="4"/>
        <v>256</v>
      </c>
      <c r="G6">
        <f t="shared" si="5"/>
        <v>269.95999999999998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19.82</v>
      </c>
      <c r="L6">
        <f>NDMC_EOD!AK6+NDMC_EOD!AL6</f>
        <v>31</v>
      </c>
      <c r="M6">
        <f>TPDDL_EOD!AK6+TPDDL_EOD!AL6</f>
        <v>69.599999999999994</v>
      </c>
      <c r="N6">
        <f t="shared" si="0"/>
        <v>269.96000000000004</v>
      </c>
      <c r="O6" s="154">
        <f t="shared" si="1"/>
        <v>0</v>
      </c>
      <c r="P6">
        <v>99.61999999999999</v>
      </c>
      <c r="Q6">
        <v>49.919999999999995</v>
      </c>
      <c r="R6">
        <v>19.819999999999997</v>
      </c>
      <c r="S6">
        <v>30.999999999999993</v>
      </c>
      <c r="T6">
        <v>69.59999999999998</v>
      </c>
      <c r="U6" s="156">
        <f t="shared" si="2"/>
        <v>269.95999999999998</v>
      </c>
      <c r="V6" s="154">
        <f t="shared" si="3"/>
        <v>0</v>
      </c>
      <c r="Y6">
        <f>BAWANA!AW6+BAWANA!AX6</f>
        <v>32</v>
      </c>
      <c r="Z6">
        <f>BAWANA!BD6+BAWANA!BE6</f>
        <v>18.04</v>
      </c>
      <c r="AA6">
        <f>BAWANA!X6+BAWANA!Y6</f>
        <v>32</v>
      </c>
      <c r="AB6">
        <f>BAWANA!AE6+BAWANA!AF6</f>
        <v>18.04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275.95999999999998</v>
      </c>
      <c r="E7">
        <f>BAWANA!AM7</f>
        <v>0</v>
      </c>
      <c r="F7">
        <f t="shared" si="4"/>
        <v>256</v>
      </c>
      <c r="G7">
        <f t="shared" si="5"/>
        <v>275.95999999999998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25.82</v>
      </c>
      <c r="L7">
        <f>NDMC_EOD!AK7+NDMC_EOD!AL7</f>
        <v>31</v>
      </c>
      <c r="M7">
        <f>TPDDL_EOD!AK7+TPDDL_EOD!AL7</f>
        <v>69.599999999999994</v>
      </c>
      <c r="N7">
        <f t="shared" si="0"/>
        <v>275.96000000000004</v>
      </c>
      <c r="O7" s="154">
        <f t="shared" si="1"/>
        <v>0</v>
      </c>
      <c r="P7">
        <v>99.61999999999999</v>
      </c>
      <c r="Q7">
        <v>49.919999999999995</v>
      </c>
      <c r="R7">
        <v>25.819999999999997</v>
      </c>
      <c r="S7">
        <v>30.999999999999993</v>
      </c>
      <c r="T7">
        <v>69.59999999999998</v>
      </c>
      <c r="U7" s="156">
        <f t="shared" si="2"/>
        <v>275.95999999999998</v>
      </c>
      <c r="V7" s="154">
        <f t="shared" si="3"/>
        <v>0</v>
      </c>
      <c r="Y7">
        <f>BAWANA!AW7+BAWANA!AX7</f>
        <v>32</v>
      </c>
      <c r="Z7">
        <f>BAWANA!BD7+BAWANA!BE7</f>
        <v>12.04</v>
      </c>
      <c r="AA7">
        <f>BAWANA!X7+BAWANA!Y7</f>
        <v>32</v>
      </c>
      <c r="AB7">
        <f>BAWANA!AE7+BAWANA!AF7</f>
        <v>12.04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267.95999999999998</v>
      </c>
      <c r="E8">
        <f>BAWANA!AM8</f>
        <v>0</v>
      </c>
      <c r="F8">
        <f t="shared" si="4"/>
        <v>256</v>
      </c>
      <c r="G8">
        <f t="shared" si="5"/>
        <v>267.95999999999998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17.82</v>
      </c>
      <c r="L8">
        <f>NDMC_EOD!AK8+NDMC_EOD!AL8</f>
        <v>31</v>
      </c>
      <c r="M8">
        <f>TPDDL_EOD!AK8+TPDDL_EOD!AL8</f>
        <v>69.599999999999994</v>
      </c>
      <c r="N8">
        <f t="shared" si="0"/>
        <v>267.96000000000004</v>
      </c>
      <c r="O8" s="154">
        <f t="shared" si="1"/>
        <v>0</v>
      </c>
      <c r="P8">
        <v>99.61999999999999</v>
      </c>
      <c r="Q8">
        <v>49.919999999999995</v>
      </c>
      <c r="R8">
        <v>17.819999999999997</v>
      </c>
      <c r="S8">
        <v>30.999999999999993</v>
      </c>
      <c r="T8">
        <v>69.59999999999998</v>
      </c>
      <c r="U8" s="156">
        <f t="shared" si="2"/>
        <v>267.95999999999998</v>
      </c>
      <c r="V8" s="154">
        <f t="shared" si="3"/>
        <v>0</v>
      </c>
      <c r="Y8">
        <f>BAWANA!AW8+BAWANA!AX8</f>
        <v>32</v>
      </c>
      <c r="Z8">
        <f>BAWANA!BD8+BAWANA!BE8</f>
        <v>20.04</v>
      </c>
      <c r="AA8">
        <f>BAWANA!X8+BAWANA!Y8</f>
        <v>32</v>
      </c>
      <c r="AB8">
        <f>BAWANA!AE8+BAWANA!AF8</f>
        <v>20.04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269.95999999999998</v>
      </c>
      <c r="E9">
        <f>BAWANA!AM9</f>
        <v>0</v>
      </c>
      <c r="F9">
        <f t="shared" si="4"/>
        <v>256</v>
      </c>
      <c r="G9">
        <f t="shared" si="5"/>
        <v>269.95999999999998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19.82</v>
      </c>
      <c r="L9">
        <f>NDMC_EOD!AK9+NDMC_EOD!AL9</f>
        <v>31</v>
      </c>
      <c r="M9">
        <f>TPDDL_EOD!AK9+TPDDL_EOD!AL9</f>
        <v>69.599999999999994</v>
      </c>
      <c r="N9">
        <f t="shared" si="0"/>
        <v>269.96000000000004</v>
      </c>
      <c r="O9" s="154">
        <f t="shared" si="1"/>
        <v>0</v>
      </c>
      <c r="P9">
        <v>99.61999999999999</v>
      </c>
      <c r="Q9">
        <v>49.919999999999995</v>
      </c>
      <c r="R9">
        <v>19.819999999999997</v>
      </c>
      <c r="S9">
        <v>30.999999999999993</v>
      </c>
      <c r="T9">
        <v>69.59999999999998</v>
      </c>
      <c r="U9" s="156">
        <f t="shared" si="2"/>
        <v>269.95999999999998</v>
      </c>
      <c r="V9" s="154">
        <f t="shared" si="3"/>
        <v>0</v>
      </c>
      <c r="Y9">
        <f>BAWANA!AW9+BAWANA!AX9</f>
        <v>32</v>
      </c>
      <c r="Z9">
        <f>BAWANA!BD9+BAWANA!BE9</f>
        <v>18.04</v>
      </c>
      <c r="AA9">
        <f>BAWANA!X9+BAWANA!Y9</f>
        <v>32</v>
      </c>
      <c r="AB9">
        <f>BAWANA!AE9+BAWANA!AF9</f>
        <v>18.04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269.95999999999998</v>
      </c>
      <c r="E10">
        <f>BAWANA!AM10</f>
        <v>0</v>
      </c>
      <c r="F10">
        <f t="shared" si="4"/>
        <v>256</v>
      </c>
      <c r="G10">
        <f t="shared" si="5"/>
        <v>269.95999999999998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19.82</v>
      </c>
      <c r="L10">
        <f>NDMC_EOD!AK10+NDMC_EOD!AL10</f>
        <v>31</v>
      </c>
      <c r="M10">
        <f>TPDDL_EOD!AK10+TPDDL_EOD!AL10</f>
        <v>69.599999999999994</v>
      </c>
      <c r="N10">
        <f t="shared" si="0"/>
        <v>269.96000000000004</v>
      </c>
      <c r="O10" s="154">
        <f t="shared" si="1"/>
        <v>0</v>
      </c>
      <c r="P10">
        <v>99.61999999999999</v>
      </c>
      <c r="Q10">
        <v>49.919999999999995</v>
      </c>
      <c r="R10">
        <v>19.819999999999997</v>
      </c>
      <c r="S10">
        <v>30.999999999999993</v>
      </c>
      <c r="T10">
        <v>69.59999999999998</v>
      </c>
      <c r="U10" s="156">
        <f t="shared" si="2"/>
        <v>269.95999999999998</v>
      </c>
      <c r="V10" s="154">
        <f t="shared" si="3"/>
        <v>0</v>
      </c>
      <c r="Y10">
        <f>BAWANA!AW10+BAWANA!AX10</f>
        <v>32</v>
      </c>
      <c r="Z10">
        <f>BAWANA!BD10+BAWANA!BE10</f>
        <v>18.04</v>
      </c>
      <c r="AA10">
        <f>BAWANA!X10+BAWANA!Y10</f>
        <v>32</v>
      </c>
      <c r="AB10">
        <f>BAWANA!AE10+BAWANA!AF10</f>
        <v>18.04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271</v>
      </c>
      <c r="E17">
        <f>BAWANA!AM17</f>
        <v>0</v>
      </c>
      <c r="F17">
        <f t="shared" si="4"/>
        <v>256</v>
      </c>
      <c r="G17">
        <f t="shared" si="5"/>
        <v>271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20.82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271</v>
      </c>
      <c r="O17" s="154">
        <f t="shared" si="1"/>
        <v>0</v>
      </c>
      <c r="P17">
        <v>99.62</v>
      </c>
      <c r="Q17">
        <v>49.92</v>
      </c>
      <c r="R17">
        <v>20.82</v>
      </c>
      <c r="S17">
        <v>31.04</v>
      </c>
      <c r="T17">
        <v>69.599999999999994</v>
      </c>
      <c r="U17" s="156">
        <f t="shared" si="2"/>
        <v>271</v>
      </c>
      <c r="V17" s="154">
        <f t="shared" si="3"/>
        <v>0</v>
      </c>
      <c r="Y17">
        <f>BAWANA!AW17+BAWANA!AX17</f>
        <v>32</v>
      </c>
      <c r="Z17">
        <f>BAWANA!BD17+BAWANA!BE17</f>
        <v>17</v>
      </c>
      <c r="AA17">
        <f>BAWANA!X17+BAWANA!Y17</f>
        <v>32</v>
      </c>
      <c r="AB17">
        <f>BAWANA!AE17+BAWANA!AF17</f>
        <v>17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271</v>
      </c>
      <c r="E18">
        <f>BAWANA!AM18</f>
        <v>0</v>
      </c>
      <c r="F18">
        <f t="shared" si="4"/>
        <v>256</v>
      </c>
      <c r="G18">
        <f t="shared" si="5"/>
        <v>271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20.82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271</v>
      </c>
      <c r="O18" s="154">
        <f t="shared" si="1"/>
        <v>0</v>
      </c>
      <c r="P18">
        <v>99.62</v>
      </c>
      <c r="Q18">
        <v>49.92</v>
      </c>
      <c r="R18">
        <v>20.82</v>
      </c>
      <c r="S18">
        <v>31.04</v>
      </c>
      <c r="T18">
        <v>69.599999999999994</v>
      </c>
      <c r="U18" s="156">
        <f t="shared" si="2"/>
        <v>271</v>
      </c>
      <c r="V18" s="154">
        <f t="shared" si="3"/>
        <v>0</v>
      </c>
      <c r="Y18">
        <f>BAWANA!AW18+BAWANA!AX18</f>
        <v>32</v>
      </c>
      <c r="Z18">
        <f>BAWANA!BD18+BAWANA!BE18</f>
        <v>17</v>
      </c>
      <c r="AA18">
        <f>BAWANA!X18+BAWANA!Y18</f>
        <v>32</v>
      </c>
      <c r="AB18">
        <f>BAWANA!AE18+BAWANA!AF18</f>
        <v>17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275</v>
      </c>
      <c r="E19">
        <f>BAWANA!AM19</f>
        <v>0</v>
      </c>
      <c r="F19">
        <f t="shared" si="4"/>
        <v>256</v>
      </c>
      <c r="G19">
        <f t="shared" si="5"/>
        <v>275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24.82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275</v>
      </c>
      <c r="O19" s="154">
        <f t="shared" si="1"/>
        <v>0</v>
      </c>
      <c r="P19">
        <v>99.62</v>
      </c>
      <c r="Q19">
        <v>49.92</v>
      </c>
      <c r="R19">
        <v>24.82</v>
      </c>
      <c r="S19">
        <v>31.04</v>
      </c>
      <c r="T19">
        <v>69.599999999999994</v>
      </c>
      <c r="U19" s="156">
        <f t="shared" si="2"/>
        <v>275</v>
      </c>
      <c r="V19" s="154">
        <f t="shared" si="3"/>
        <v>0</v>
      </c>
      <c r="Y19">
        <f>BAWANA!AW19+BAWANA!AX19</f>
        <v>32</v>
      </c>
      <c r="Z19">
        <f>BAWANA!BD19+BAWANA!BE19</f>
        <v>13</v>
      </c>
      <c r="AA19">
        <f>BAWANA!X19+BAWANA!Y19</f>
        <v>32</v>
      </c>
      <c r="AB19">
        <f>BAWANA!AE19+BAWANA!AF19</f>
        <v>13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</v>
      </c>
      <c r="E20">
        <f>BAWANA!AM20</f>
        <v>0</v>
      </c>
      <c r="F20">
        <f t="shared" si="4"/>
        <v>256</v>
      </c>
      <c r="G20">
        <f t="shared" si="5"/>
        <v>266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15.82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266</v>
      </c>
      <c r="O20" s="154">
        <f t="shared" si="1"/>
        <v>0</v>
      </c>
      <c r="P20">
        <v>99.62</v>
      </c>
      <c r="Q20">
        <v>49.92</v>
      </c>
      <c r="R20">
        <v>15.82</v>
      </c>
      <c r="S20">
        <v>31.04</v>
      </c>
      <c r="T20">
        <v>69.599999999999994</v>
      </c>
      <c r="U20" s="156">
        <f t="shared" si="2"/>
        <v>266</v>
      </c>
      <c r="V20" s="154">
        <f t="shared" si="3"/>
        <v>0</v>
      </c>
      <c r="Y20">
        <f>BAWANA!AW20+BAWANA!AX20</f>
        <v>32</v>
      </c>
      <c r="Z20">
        <f>BAWANA!BD20+BAWANA!BE20</f>
        <v>22</v>
      </c>
      <c r="AA20">
        <f>BAWANA!X20+BAWANA!Y20</f>
        <v>32</v>
      </c>
      <c r="AB20">
        <f>BAWANA!AE20+BAWANA!AF20</f>
        <v>22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270</v>
      </c>
      <c r="E21">
        <f>BAWANA!AM21</f>
        <v>0</v>
      </c>
      <c r="F21">
        <f t="shared" si="4"/>
        <v>256</v>
      </c>
      <c r="G21">
        <f t="shared" si="5"/>
        <v>270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19.82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270</v>
      </c>
      <c r="O21" s="154">
        <f t="shared" si="1"/>
        <v>0</v>
      </c>
      <c r="P21">
        <v>99.62</v>
      </c>
      <c r="Q21">
        <v>49.92</v>
      </c>
      <c r="R21">
        <v>19.82</v>
      </c>
      <c r="S21">
        <v>31.04</v>
      </c>
      <c r="T21">
        <v>69.599999999999994</v>
      </c>
      <c r="U21" s="156">
        <f t="shared" si="2"/>
        <v>270</v>
      </c>
      <c r="V21" s="154">
        <f t="shared" si="3"/>
        <v>0</v>
      </c>
      <c r="Y21">
        <f>BAWANA!AW21+BAWANA!AX21</f>
        <v>32</v>
      </c>
      <c r="Z21">
        <f>BAWANA!BD21+BAWANA!BE21</f>
        <v>18</v>
      </c>
      <c r="AA21">
        <f>BAWANA!X21+BAWANA!Y21</f>
        <v>32</v>
      </c>
      <c r="AB21">
        <f>BAWANA!AE21+BAWANA!AF21</f>
        <v>18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270</v>
      </c>
      <c r="E22">
        <f>BAWANA!AM22</f>
        <v>0</v>
      </c>
      <c r="F22">
        <f t="shared" si="4"/>
        <v>256</v>
      </c>
      <c r="G22">
        <f t="shared" si="5"/>
        <v>270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19.82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270</v>
      </c>
      <c r="O22" s="154">
        <f t="shared" si="1"/>
        <v>0</v>
      </c>
      <c r="P22">
        <v>99.62</v>
      </c>
      <c r="Q22">
        <v>49.92</v>
      </c>
      <c r="R22">
        <v>19.82</v>
      </c>
      <c r="S22">
        <v>31.04</v>
      </c>
      <c r="T22">
        <v>69.599999999999994</v>
      </c>
      <c r="U22" s="156">
        <f t="shared" si="2"/>
        <v>270</v>
      </c>
      <c r="V22" s="154">
        <f t="shared" si="3"/>
        <v>0</v>
      </c>
      <c r="Y22">
        <f>BAWANA!AW22+BAWANA!AX22</f>
        <v>32</v>
      </c>
      <c r="Z22">
        <f>BAWANA!BD22+BAWANA!BE22</f>
        <v>18</v>
      </c>
      <c r="AA22">
        <f>BAWANA!X22+BAWANA!Y22</f>
        <v>32</v>
      </c>
      <c r="AB22">
        <f>BAWANA!AE22+BAWANA!AF22</f>
        <v>18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270</v>
      </c>
      <c r="E23">
        <f>BAWANA!AM23</f>
        <v>0</v>
      </c>
      <c r="F23">
        <f t="shared" si="4"/>
        <v>256</v>
      </c>
      <c r="G23">
        <f t="shared" si="5"/>
        <v>270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19.82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270</v>
      </c>
      <c r="O23" s="154">
        <f t="shared" si="1"/>
        <v>0</v>
      </c>
      <c r="P23">
        <v>99.62</v>
      </c>
      <c r="Q23">
        <v>49.92</v>
      </c>
      <c r="R23">
        <v>19.82</v>
      </c>
      <c r="S23">
        <v>31.04</v>
      </c>
      <c r="T23">
        <v>69.599999999999994</v>
      </c>
      <c r="U23" s="156">
        <f t="shared" si="2"/>
        <v>270</v>
      </c>
      <c r="V23" s="154">
        <f t="shared" si="3"/>
        <v>0</v>
      </c>
      <c r="Y23">
        <f>BAWANA!AW23+BAWANA!AX23</f>
        <v>32</v>
      </c>
      <c r="Z23">
        <f>BAWANA!BD23+BAWANA!BE23</f>
        <v>18</v>
      </c>
      <c r="AA23">
        <f>BAWANA!X23+BAWANA!Y23</f>
        <v>32</v>
      </c>
      <c r="AB23">
        <f>BAWANA!AE23+BAWANA!AF23</f>
        <v>18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270</v>
      </c>
      <c r="E24">
        <f>BAWANA!AM24</f>
        <v>0</v>
      </c>
      <c r="F24">
        <f t="shared" si="4"/>
        <v>256</v>
      </c>
      <c r="G24">
        <f t="shared" si="5"/>
        <v>270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19.82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270</v>
      </c>
      <c r="O24" s="154">
        <f t="shared" si="1"/>
        <v>0</v>
      </c>
      <c r="P24">
        <v>99.62</v>
      </c>
      <c r="Q24">
        <v>49.92</v>
      </c>
      <c r="R24">
        <v>19.82</v>
      </c>
      <c r="S24">
        <v>31.04</v>
      </c>
      <c r="T24">
        <v>69.599999999999994</v>
      </c>
      <c r="U24" s="156">
        <f t="shared" si="2"/>
        <v>270</v>
      </c>
      <c r="V24" s="154">
        <f t="shared" si="3"/>
        <v>0</v>
      </c>
      <c r="Y24">
        <f>BAWANA!AW24+BAWANA!AX24</f>
        <v>32</v>
      </c>
      <c r="Z24">
        <f>BAWANA!BD24+BAWANA!BE24</f>
        <v>18</v>
      </c>
      <c r="AA24">
        <f>BAWANA!X24+BAWANA!Y24</f>
        <v>32</v>
      </c>
      <c r="AB24">
        <f>BAWANA!AE24+BAWANA!AF24</f>
        <v>18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</v>
      </c>
      <c r="E25">
        <f>BAWANA!AM25</f>
        <v>0</v>
      </c>
      <c r="F25">
        <f t="shared" si="4"/>
        <v>256</v>
      </c>
      <c r="G25">
        <f t="shared" si="5"/>
        <v>274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23.82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274</v>
      </c>
      <c r="O25" s="154">
        <f t="shared" si="1"/>
        <v>0</v>
      </c>
      <c r="P25">
        <v>99.62</v>
      </c>
      <c r="Q25">
        <v>49.92</v>
      </c>
      <c r="R25">
        <v>23.82</v>
      </c>
      <c r="S25">
        <v>31.04</v>
      </c>
      <c r="T25">
        <v>69.599999999999994</v>
      </c>
      <c r="U25" s="156">
        <f t="shared" si="2"/>
        <v>274</v>
      </c>
      <c r="V25" s="154">
        <f t="shared" si="3"/>
        <v>0</v>
      </c>
      <c r="Y25">
        <f>BAWANA!AW25+BAWANA!AX25</f>
        <v>32</v>
      </c>
      <c r="Z25">
        <f>BAWANA!BD25+BAWANA!BE25</f>
        <v>14</v>
      </c>
      <c r="AA25">
        <f>BAWANA!X25+BAWANA!Y25</f>
        <v>32</v>
      </c>
      <c r="AB25">
        <f>BAWANA!AE25+BAWANA!AF25</f>
        <v>14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</v>
      </c>
      <c r="E26">
        <f>BAWANA!AM26</f>
        <v>0</v>
      </c>
      <c r="F26">
        <f t="shared" si="4"/>
        <v>256</v>
      </c>
      <c r="G26">
        <f t="shared" si="5"/>
        <v>266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15.82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266</v>
      </c>
      <c r="O26" s="154">
        <f t="shared" si="1"/>
        <v>0</v>
      </c>
      <c r="P26">
        <v>99.62</v>
      </c>
      <c r="Q26">
        <v>49.92</v>
      </c>
      <c r="R26">
        <v>15.82</v>
      </c>
      <c r="S26">
        <v>31.04</v>
      </c>
      <c r="T26">
        <v>69.599999999999994</v>
      </c>
      <c r="U26" s="156">
        <f t="shared" si="2"/>
        <v>266</v>
      </c>
      <c r="V26" s="154">
        <f t="shared" si="3"/>
        <v>0</v>
      </c>
      <c r="Y26">
        <f>BAWANA!AW26+BAWANA!AX26</f>
        <v>32</v>
      </c>
      <c r="Z26">
        <f>BAWANA!BD26+BAWANA!BE26</f>
        <v>22</v>
      </c>
      <c r="AA26">
        <f>BAWANA!X26+BAWANA!Y26</f>
        <v>32</v>
      </c>
      <c r="AB26">
        <f>BAWANA!AE26+BAWANA!AF26</f>
        <v>22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270</v>
      </c>
      <c r="E27">
        <f>BAWANA!AM27</f>
        <v>0</v>
      </c>
      <c r="F27">
        <f t="shared" si="4"/>
        <v>256</v>
      </c>
      <c r="G27">
        <f t="shared" si="5"/>
        <v>270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19.82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270</v>
      </c>
      <c r="O27" s="154">
        <f t="shared" si="1"/>
        <v>0</v>
      </c>
      <c r="P27">
        <v>99.62</v>
      </c>
      <c r="Q27">
        <v>49.92</v>
      </c>
      <c r="R27">
        <v>19.82</v>
      </c>
      <c r="S27">
        <v>31.04</v>
      </c>
      <c r="T27">
        <v>69.599999999999994</v>
      </c>
      <c r="U27" s="156">
        <f t="shared" si="2"/>
        <v>270</v>
      </c>
      <c r="V27" s="154">
        <f t="shared" si="3"/>
        <v>0</v>
      </c>
      <c r="Y27">
        <f>BAWANA!AW27+BAWANA!AX27</f>
        <v>32</v>
      </c>
      <c r="Z27">
        <f>BAWANA!BD27+BAWANA!BE27</f>
        <v>18</v>
      </c>
      <c r="AA27">
        <f>BAWANA!X27+BAWANA!Y27</f>
        <v>32</v>
      </c>
      <c r="AB27">
        <f>BAWANA!AE27+BAWANA!AF27</f>
        <v>18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270</v>
      </c>
      <c r="E28">
        <f>BAWANA!AM28</f>
        <v>0</v>
      </c>
      <c r="F28">
        <f t="shared" si="4"/>
        <v>256</v>
      </c>
      <c r="G28">
        <f t="shared" si="5"/>
        <v>270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19.82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270</v>
      </c>
      <c r="O28" s="154">
        <f t="shared" si="1"/>
        <v>0</v>
      </c>
      <c r="P28">
        <v>99.62</v>
      </c>
      <c r="Q28">
        <v>49.92</v>
      </c>
      <c r="R28">
        <v>19.82</v>
      </c>
      <c r="S28">
        <v>31.04</v>
      </c>
      <c r="T28">
        <v>69.599999999999994</v>
      </c>
      <c r="U28" s="156">
        <f t="shared" si="2"/>
        <v>270</v>
      </c>
      <c r="V28" s="154">
        <f t="shared" si="3"/>
        <v>0</v>
      </c>
      <c r="Y28">
        <f>BAWANA!AW28+BAWANA!AX28</f>
        <v>32</v>
      </c>
      <c r="Z28">
        <f>BAWANA!BD28+BAWANA!BE28</f>
        <v>18</v>
      </c>
      <c r="AA28">
        <f>BAWANA!X28+BAWANA!Y28</f>
        <v>32</v>
      </c>
      <c r="AB28">
        <f>BAWANA!AE28+BAWANA!AF28</f>
        <v>18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270</v>
      </c>
      <c r="E29">
        <f>BAWANA!AM29</f>
        <v>0</v>
      </c>
      <c r="F29">
        <f t="shared" si="4"/>
        <v>256</v>
      </c>
      <c r="G29">
        <f t="shared" si="5"/>
        <v>270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19.82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270</v>
      </c>
      <c r="O29" s="154">
        <f t="shared" si="1"/>
        <v>0</v>
      </c>
      <c r="P29">
        <v>99.62</v>
      </c>
      <c r="Q29">
        <v>49.92</v>
      </c>
      <c r="R29">
        <v>19.82</v>
      </c>
      <c r="S29">
        <v>31.04</v>
      </c>
      <c r="T29">
        <v>69.599999999999994</v>
      </c>
      <c r="U29" s="156">
        <f t="shared" si="2"/>
        <v>270</v>
      </c>
      <c r="V29" s="154">
        <f t="shared" si="3"/>
        <v>0</v>
      </c>
      <c r="Y29">
        <f>BAWANA!AW29+BAWANA!AX29</f>
        <v>32</v>
      </c>
      <c r="Z29">
        <f>BAWANA!BD29+BAWANA!BE29</f>
        <v>18</v>
      </c>
      <c r="AA29">
        <f>BAWANA!X29+BAWANA!Y29</f>
        <v>32</v>
      </c>
      <c r="AB29">
        <f>BAWANA!AE29+BAWANA!AF29</f>
        <v>18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259.39999999999998</v>
      </c>
      <c r="E30">
        <f>BAWANA!AM30</f>
        <v>0</v>
      </c>
      <c r="F30">
        <f t="shared" si="4"/>
        <v>256</v>
      </c>
      <c r="G30">
        <f t="shared" si="5"/>
        <v>259.39999999999998</v>
      </c>
      <c r="H30" s="154"/>
      <c r="I30">
        <f>BRPL_EOD!AK30+BRPL_EOD!AL30</f>
        <v>89.02</v>
      </c>
      <c r="J30">
        <f>BYPL_EOD!AK30+BYPL_EOD!AL30</f>
        <v>49.92</v>
      </c>
      <c r="K30">
        <f>MES_EOD!AK30+MES_EOD!AL30</f>
        <v>19.82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259.39999999999998</v>
      </c>
      <c r="O30" s="154">
        <f t="shared" si="1"/>
        <v>0</v>
      </c>
      <c r="P30">
        <v>89.02</v>
      </c>
      <c r="Q30">
        <v>49.92</v>
      </c>
      <c r="R30">
        <v>19.82</v>
      </c>
      <c r="S30">
        <v>31.04</v>
      </c>
      <c r="T30">
        <v>69.599999999999994</v>
      </c>
      <c r="U30" s="156">
        <f t="shared" si="2"/>
        <v>259.39999999999998</v>
      </c>
      <c r="V30" s="154">
        <f t="shared" si="3"/>
        <v>0</v>
      </c>
      <c r="Y30">
        <f>BAWANA!AW30+BAWANA!AX30</f>
        <v>32</v>
      </c>
      <c r="Z30">
        <f>BAWANA!BD30+BAWANA!BE30</f>
        <v>28.6</v>
      </c>
      <c r="AA30">
        <f>BAWANA!X30+BAWANA!Y30</f>
        <v>32</v>
      </c>
      <c r="AB30">
        <f>BAWANA!AE30+BAWANA!AF30</f>
        <v>28.6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260.38</v>
      </c>
      <c r="E31">
        <f>BAWANA!AM31</f>
        <v>0</v>
      </c>
      <c r="F31">
        <f t="shared" si="4"/>
        <v>256</v>
      </c>
      <c r="G31">
        <f t="shared" si="5"/>
        <v>260.38</v>
      </c>
      <c r="H31" s="154"/>
      <c r="I31">
        <f>BRPL_EOD!AK31+BRPL_EOD!AL31</f>
        <v>85.99</v>
      </c>
      <c r="J31">
        <f>BYPL_EOD!AK31+BYPL_EOD!AL31</f>
        <v>49.92</v>
      </c>
      <c r="K31">
        <f>MES_EOD!AK31+MES_EOD!AL31</f>
        <v>23.82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260.37</v>
      </c>
      <c r="O31" s="154">
        <f t="shared" si="1"/>
        <v>9.9999999999909051E-3</v>
      </c>
      <c r="P31">
        <v>86</v>
      </c>
      <c r="Q31">
        <v>49.92</v>
      </c>
      <c r="R31">
        <v>23.82</v>
      </c>
      <c r="S31">
        <v>31.04</v>
      </c>
      <c r="T31">
        <v>69.599999999999994</v>
      </c>
      <c r="U31" s="156">
        <f t="shared" si="2"/>
        <v>260.38</v>
      </c>
      <c r="V31" s="154">
        <f t="shared" si="3"/>
        <v>0</v>
      </c>
      <c r="Y31">
        <f>BAWANA!AW31+BAWANA!AX31</f>
        <v>32</v>
      </c>
      <c r="Z31">
        <f>BAWANA!BD31+BAWANA!BE31</f>
        <v>27.62</v>
      </c>
      <c r="AA31">
        <f>BAWANA!X31+BAWANA!Y31</f>
        <v>32</v>
      </c>
      <c r="AB31">
        <f>BAWANA!AE31+BAWANA!AF31</f>
        <v>27.62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258.43</v>
      </c>
      <c r="E32">
        <f>BAWANA!AM32</f>
        <v>0</v>
      </c>
      <c r="F32">
        <f t="shared" si="4"/>
        <v>256</v>
      </c>
      <c r="G32">
        <f t="shared" si="5"/>
        <v>258.43</v>
      </c>
      <c r="H32" s="154"/>
      <c r="I32">
        <f>BRPL_EOD!AK32+BRPL_EOD!AL32</f>
        <v>92.05</v>
      </c>
      <c r="J32">
        <f>BYPL_EOD!AK32+BYPL_EOD!AL32</f>
        <v>49.92</v>
      </c>
      <c r="K32">
        <f>MES_EOD!AK32+MES_EOD!AL32</f>
        <v>15.82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258.42999999999995</v>
      </c>
      <c r="O32" s="154">
        <f t="shared" si="1"/>
        <v>0</v>
      </c>
      <c r="P32">
        <v>92.050000000000011</v>
      </c>
      <c r="Q32">
        <v>49.920000000000016</v>
      </c>
      <c r="R32">
        <v>15.820000000000004</v>
      </c>
      <c r="S32">
        <v>31.040000000000006</v>
      </c>
      <c r="T32">
        <v>69.600000000000009</v>
      </c>
      <c r="U32" s="156">
        <f t="shared" si="2"/>
        <v>258.43000000000006</v>
      </c>
      <c r="V32" s="154">
        <f t="shared" si="3"/>
        <v>0</v>
      </c>
      <c r="Y32">
        <f>BAWANA!AW32+BAWANA!AX32</f>
        <v>32</v>
      </c>
      <c r="Z32">
        <f>BAWANA!BD32+BAWANA!BE32</f>
        <v>29.57</v>
      </c>
      <c r="AA32">
        <f>BAWANA!X32+BAWANA!Y32</f>
        <v>32</v>
      </c>
      <c r="AB32">
        <f>BAWANA!AE32+BAWANA!AF32</f>
        <v>29.57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259.39999999999998</v>
      </c>
      <c r="E33">
        <f>BAWANA!AM33</f>
        <v>0</v>
      </c>
      <c r="F33">
        <f t="shared" si="4"/>
        <v>256</v>
      </c>
      <c r="G33">
        <f t="shared" si="5"/>
        <v>259.39999999999998</v>
      </c>
      <c r="H33" s="154"/>
      <c r="I33">
        <f>BRPL_EOD!AK33+BRPL_EOD!AL33</f>
        <v>89.02</v>
      </c>
      <c r="J33">
        <f>BYPL_EOD!AK33+BYPL_EOD!AL33</f>
        <v>49.92</v>
      </c>
      <c r="K33">
        <f>MES_EOD!AK33+MES_EOD!AL33</f>
        <v>19.82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259.39999999999998</v>
      </c>
      <c r="O33" s="154">
        <f t="shared" si="1"/>
        <v>0</v>
      </c>
      <c r="P33">
        <v>89.02</v>
      </c>
      <c r="Q33">
        <v>49.92</v>
      </c>
      <c r="R33">
        <v>19.82</v>
      </c>
      <c r="S33">
        <v>31.04</v>
      </c>
      <c r="T33">
        <v>69.599999999999994</v>
      </c>
      <c r="U33" s="156">
        <f t="shared" si="2"/>
        <v>259.39999999999998</v>
      </c>
      <c r="V33" s="154">
        <f t="shared" si="3"/>
        <v>0</v>
      </c>
      <c r="Y33">
        <f>BAWANA!AW33+BAWANA!AX33</f>
        <v>32</v>
      </c>
      <c r="Z33">
        <f>BAWANA!BD33+BAWANA!BE33</f>
        <v>28.6</v>
      </c>
      <c r="AA33">
        <f>BAWANA!X33+BAWANA!Y33</f>
        <v>32</v>
      </c>
      <c r="AB33">
        <f>BAWANA!AE33+BAWANA!AF33</f>
        <v>28.6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259.64999999999998</v>
      </c>
      <c r="E34">
        <f>BAWANA!AM34</f>
        <v>0</v>
      </c>
      <c r="F34">
        <f t="shared" si="4"/>
        <v>256</v>
      </c>
      <c r="G34">
        <f t="shared" si="5"/>
        <v>259.64999999999998</v>
      </c>
      <c r="H34" s="154"/>
      <c r="I34">
        <f>BRPL_EOD!AK34+BRPL_EOD!AL34</f>
        <v>88.26</v>
      </c>
      <c r="J34">
        <f>BYPL_EOD!AK34+BYPL_EOD!AL34</f>
        <v>49.92</v>
      </c>
      <c r="K34">
        <f>MES_EOD!AK34+MES_EOD!AL34</f>
        <v>20.82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259.64</v>
      </c>
      <c r="O34" s="154">
        <f t="shared" si="1"/>
        <v>9.9999999999909051E-3</v>
      </c>
      <c r="P34">
        <v>88.269999999999982</v>
      </c>
      <c r="Q34">
        <v>49.92</v>
      </c>
      <c r="R34">
        <v>20.82</v>
      </c>
      <c r="S34">
        <v>31.04</v>
      </c>
      <c r="T34">
        <v>69.599999999999994</v>
      </c>
      <c r="U34" s="156">
        <f t="shared" si="2"/>
        <v>259.64999999999998</v>
      </c>
      <c r="V34" s="154">
        <f t="shared" si="3"/>
        <v>0</v>
      </c>
      <c r="Y34">
        <f>BAWANA!AW34+BAWANA!AX34</f>
        <v>32</v>
      </c>
      <c r="Z34">
        <f>BAWANA!BD34+BAWANA!BE34</f>
        <v>28.35</v>
      </c>
      <c r="AA34">
        <f>BAWANA!X34+BAWANA!Y34</f>
        <v>32</v>
      </c>
      <c r="AB34">
        <f>BAWANA!AE34+BAWANA!AF34</f>
        <v>28.35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259.89</v>
      </c>
      <c r="E35">
        <f>BAWANA!AM35</f>
        <v>0</v>
      </c>
      <c r="F35">
        <f t="shared" si="4"/>
        <v>256</v>
      </c>
      <c r="G35">
        <f t="shared" si="5"/>
        <v>259.89</v>
      </c>
      <c r="H35" s="154"/>
      <c r="I35">
        <f>BRPL_EOD!AK35+BRPL_EOD!AL35</f>
        <v>87.51</v>
      </c>
      <c r="J35">
        <f>BYPL_EOD!AK35+BYPL_EOD!AL35</f>
        <v>49.92</v>
      </c>
      <c r="K35">
        <f>MES_EOD!AK35+MES_EOD!AL35</f>
        <v>21.82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259.89</v>
      </c>
      <c r="O35" s="154">
        <f t="shared" si="1"/>
        <v>0</v>
      </c>
      <c r="P35">
        <v>87.51</v>
      </c>
      <c r="Q35">
        <v>49.92</v>
      </c>
      <c r="R35">
        <v>21.82</v>
      </c>
      <c r="S35">
        <v>31.04</v>
      </c>
      <c r="T35">
        <v>69.599999999999994</v>
      </c>
      <c r="U35" s="156">
        <f t="shared" si="2"/>
        <v>259.89</v>
      </c>
      <c r="V35" s="154">
        <f t="shared" si="3"/>
        <v>0</v>
      </c>
      <c r="Y35">
        <f>BAWANA!AW35+BAWANA!AX35</f>
        <v>32</v>
      </c>
      <c r="Z35">
        <f>BAWANA!BD35+BAWANA!BE35</f>
        <v>28.11</v>
      </c>
      <c r="AA35">
        <f>BAWANA!X35+BAWANA!Y35</f>
        <v>32</v>
      </c>
      <c r="AB35">
        <f>BAWANA!AE35+BAWANA!AF35</f>
        <v>28.11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260.38</v>
      </c>
      <c r="E36">
        <f>BAWANA!AM36</f>
        <v>0</v>
      </c>
      <c r="F36">
        <f t="shared" si="4"/>
        <v>256</v>
      </c>
      <c r="G36">
        <f t="shared" si="5"/>
        <v>260.38</v>
      </c>
      <c r="H36" s="154"/>
      <c r="I36">
        <f>BRPL_EOD!AK36+BRPL_EOD!AL36</f>
        <v>85.99</v>
      </c>
      <c r="J36">
        <f>BYPL_EOD!AK36+BYPL_EOD!AL36</f>
        <v>49.92</v>
      </c>
      <c r="K36">
        <f>MES_EOD!AK36+MES_EOD!AL36</f>
        <v>23.82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260.37</v>
      </c>
      <c r="O36" s="154">
        <f t="shared" si="1"/>
        <v>9.9999999999909051E-3</v>
      </c>
      <c r="P36">
        <v>86</v>
      </c>
      <c r="Q36">
        <v>49.92</v>
      </c>
      <c r="R36">
        <v>23.82</v>
      </c>
      <c r="S36">
        <v>31.04</v>
      </c>
      <c r="T36">
        <v>69.599999999999994</v>
      </c>
      <c r="U36" s="156">
        <f t="shared" si="2"/>
        <v>260.38</v>
      </c>
      <c r="V36" s="154">
        <f t="shared" si="3"/>
        <v>0</v>
      </c>
      <c r="Y36">
        <f>BAWANA!AW36+BAWANA!AX36</f>
        <v>32</v>
      </c>
      <c r="Z36">
        <f>BAWANA!BD36+BAWANA!BE36</f>
        <v>27.62</v>
      </c>
      <c r="AA36">
        <f>BAWANA!X36+BAWANA!Y36</f>
        <v>32</v>
      </c>
      <c r="AB36">
        <f>BAWANA!AE36+BAWANA!AF36</f>
        <v>27.62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262.08</v>
      </c>
      <c r="E37">
        <f>BAWANA!AM37</f>
        <v>0</v>
      </c>
      <c r="F37">
        <f t="shared" si="4"/>
        <v>256</v>
      </c>
      <c r="G37">
        <f t="shared" si="5"/>
        <v>262.08</v>
      </c>
      <c r="H37" s="154"/>
      <c r="I37">
        <f>BRPL_EOD!AK37+BRPL_EOD!AL37</f>
        <v>80.69</v>
      </c>
      <c r="J37">
        <f>BYPL_EOD!AK37+BYPL_EOD!AL37</f>
        <v>49.92</v>
      </c>
      <c r="K37">
        <f>MES_EOD!AK37+MES_EOD!AL37</f>
        <v>30.82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262.07</v>
      </c>
      <c r="O37" s="154">
        <f t="shared" si="1"/>
        <v>9.9999999999909051E-3</v>
      </c>
      <c r="P37">
        <v>80.699999999999989</v>
      </c>
      <c r="Q37">
        <v>49.92</v>
      </c>
      <c r="R37">
        <v>30.82</v>
      </c>
      <c r="S37">
        <v>31.04</v>
      </c>
      <c r="T37">
        <v>69.599999999999994</v>
      </c>
      <c r="U37" s="156">
        <f t="shared" si="2"/>
        <v>262.08</v>
      </c>
      <c r="V37" s="154">
        <f t="shared" si="3"/>
        <v>0</v>
      </c>
      <c r="Y37">
        <f>BAWANA!AW37+BAWANA!AX37</f>
        <v>32</v>
      </c>
      <c r="Z37">
        <f>BAWANA!BD37+BAWANA!BE37</f>
        <v>25.92</v>
      </c>
      <c r="AA37">
        <f>BAWANA!X37+BAWANA!Y37</f>
        <v>32</v>
      </c>
      <c r="AB37">
        <f>BAWANA!AE37+BAWANA!AF37</f>
        <v>25.92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260.86</v>
      </c>
      <c r="E38">
        <f>BAWANA!AM38</f>
        <v>0</v>
      </c>
      <c r="F38">
        <f t="shared" si="4"/>
        <v>256</v>
      </c>
      <c r="G38">
        <f t="shared" si="5"/>
        <v>260.86</v>
      </c>
      <c r="H38" s="154"/>
      <c r="I38">
        <f>BRPL_EOD!AK38+BRPL_EOD!AL38</f>
        <v>84.48</v>
      </c>
      <c r="J38">
        <f>BYPL_EOD!AK38+BYPL_EOD!AL38</f>
        <v>49.92</v>
      </c>
      <c r="K38">
        <f>MES_EOD!AK38+MES_EOD!AL38</f>
        <v>25.82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260.86</v>
      </c>
      <c r="O38" s="154">
        <f t="shared" si="1"/>
        <v>0</v>
      </c>
      <c r="P38">
        <v>84.48</v>
      </c>
      <c r="Q38">
        <v>49.92</v>
      </c>
      <c r="R38">
        <v>25.82</v>
      </c>
      <c r="S38">
        <v>31.04</v>
      </c>
      <c r="T38">
        <v>69.599999999999994</v>
      </c>
      <c r="U38" s="156">
        <f t="shared" si="2"/>
        <v>260.86</v>
      </c>
      <c r="V38" s="154">
        <f t="shared" si="3"/>
        <v>0</v>
      </c>
      <c r="Y38">
        <f>BAWANA!AW38+BAWANA!AX38</f>
        <v>32</v>
      </c>
      <c r="Z38">
        <f>BAWANA!BD38+BAWANA!BE38</f>
        <v>27.14</v>
      </c>
      <c r="AA38">
        <f>BAWANA!X38+BAWANA!Y38</f>
        <v>32</v>
      </c>
      <c r="AB38">
        <f>BAWANA!AE38+BAWANA!AF38</f>
        <v>27.14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259.64999999999998</v>
      </c>
      <c r="E39">
        <f>BAWANA!AM39</f>
        <v>0</v>
      </c>
      <c r="F39">
        <f t="shared" si="4"/>
        <v>256</v>
      </c>
      <c r="G39">
        <f t="shared" si="5"/>
        <v>259.64999999999998</v>
      </c>
      <c r="H39" s="154"/>
      <c r="I39">
        <f>BRPL_EOD!AK39+BRPL_EOD!AL39</f>
        <v>88.26</v>
      </c>
      <c r="J39">
        <f>BYPL_EOD!AK39+BYPL_EOD!AL39</f>
        <v>49.92</v>
      </c>
      <c r="K39">
        <f>MES_EOD!AK39+MES_EOD!AL39</f>
        <v>20.82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259.64</v>
      </c>
      <c r="O39" s="154">
        <f t="shared" si="1"/>
        <v>9.9999999999909051E-3</v>
      </c>
      <c r="P39">
        <v>88.269999999999982</v>
      </c>
      <c r="Q39">
        <v>49.92</v>
      </c>
      <c r="R39">
        <v>20.82</v>
      </c>
      <c r="S39">
        <v>31.04</v>
      </c>
      <c r="T39">
        <v>69.599999999999994</v>
      </c>
      <c r="U39" s="156">
        <f t="shared" si="2"/>
        <v>259.64999999999998</v>
      </c>
      <c r="V39" s="154">
        <f t="shared" si="3"/>
        <v>0</v>
      </c>
      <c r="Y39">
        <f>BAWANA!AW39+BAWANA!AX39</f>
        <v>32</v>
      </c>
      <c r="Z39">
        <f>BAWANA!BD39+BAWANA!BE39</f>
        <v>28.35</v>
      </c>
      <c r="AA39">
        <f>BAWANA!X39+BAWANA!Y39</f>
        <v>32</v>
      </c>
      <c r="AB39">
        <f>BAWANA!AE39+BAWANA!AF39</f>
        <v>28.35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260.13</v>
      </c>
      <c r="E40">
        <f>BAWANA!AM40</f>
        <v>0</v>
      </c>
      <c r="F40">
        <f t="shared" si="4"/>
        <v>256</v>
      </c>
      <c r="G40">
        <f t="shared" si="5"/>
        <v>260.13</v>
      </c>
      <c r="H40" s="154"/>
      <c r="I40">
        <f>BRPL_EOD!AK40+BRPL_EOD!AL40</f>
        <v>86.75</v>
      </c>
      <c r="J40">
        <f>BYPL_EOD!AK40+BYPL_EOD!AL40</f>
        <v>49.92</v>
      </c>
      <c r="K40">
        <f>MES_EOD!AK40+MES_EOD!AL40</f>
        <v>22.82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260.13</v>
      </c>
      <c r="O40" s="154">
        <f t="shared" si="1"/>
        <v>0</v>
      </c>
      <c r="P40">
        <v>86.75</v>
      </c>
      <c r="Q40">
        <v>49.92</v>
      </c>
      <c r="R40">
        <v>22.82</v>
      </c>
      <c r="S40">
        <v>31.04</v>
      </c>
      <c r="T40">
        <v>69.599999999999994</v>
      </c>
      <c r="U40" s="156">
        <f t="shared" si="2"/>
        <v>260.13</v>
      </c>
      <c r="V40" s="154">
        <f t="shared" si="3"/>
        <v>0</v>
      </c>
      <c r="Y40">
        <f>BAWANA!AW40+BAWANA!AX40</f>
        <v>32</v>
      </c>
      <c r="Z40">
        <f>BAWANA!BD40+BAWANA!BE40</f>
        <v>27.87</v>
      </c>
      <c r="AA40">
        <f>BAWANA!X40+BAWANA!Y40</f>
        <v>32</v>
      </c>
      <c r="AB40">
        <f>BAWANA!AE40+BAWANA!AF40</f>
        <v>27.87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277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26.82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277</v>
      </c>
      <c r="O68" s="154">
        <f t="shared" si="8"/>
        <v>0</v>
      </c>
      <c r="P68">
        <v>99.62</v>
      </c>
      <c r="Q68">
        <v>49.92</v>
      </c>
      <c r="R68">
        <v>26.82</v>
      </c>
      <c r="S68">
        <v>31.04</v>
      </c>
      <c r="T68">
        <v>69.599999999999994</v>
      </c>
      <c r="U68" s="156">
        <f t="shared" si="9"/>
        <v>277</v>
      </c>
      <c r="V68" s="154">
        <f t="shared" si="10"/>
        <v>0</v>
      </c>
      <c r="Y68">
        <f>BAWANA!AW68+BAWANA!AX68</f>
        <v>32</v>
      </c>
      <c r="Z68">
        <f>BAWANA!BD68+BAWANA!BE68</f>
        <v>11</v>
      </c>
      <c r="AA68">
        <f>BAWANA!X68+BAWANA!Y68</f>
        <v>32</v>
      </c>
      <c r="AB68">
        <f>BAWANA!AE68+BAWANA!AF68</f>
        <v>11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</v>
      </c>
      <c r="E69">
        <f>BAWANA!AM69</f>
        <v>0</v>
      </c>
      <c r="F69">
        <f t="shared" si="11"/>
        <v>256</v>
      </c>
      <c r="G69">
        <f t="shared" si="12"/>
        <v>278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27.82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278</v>
      </c>
      <c r="O69" s="154">
        <f t="shared" si="8"/>
        <v>0</v>
      </c>
      <c r="P69">
        <v>99.62</v>
      </c>
      <c r="Q69">
        <v>49.92</v>
      </c>
      <c r="R69">
        <v>27.82</v>
      </c>
      <c r="S69">
        <v>31.04</v>
      </c>
      <c r="T69">
        <v>69.599999999999994</v>
      </c>
      <c r="U69" s="156">
        <f t="shared" si="9"/>
        <v>278</v>
      </c>
      <c r="V69" s="154">
        <f t="shared" si="10"/>
        <v>0</v>
      </c>
      <c r="Y69">
        <f>BAWANA!AW69+BAWANA!AX69</f>
        <v>32</v>
      </c>
      <c r="Z69">
        <f>BAWANA!BD69+BAWANA!BE69</f>
        <v>10</v>
      </c>
      <c r="AA69">
        <f>BAWANA!X69+BAWANA!Y69</f>
        <v>32</v>
      </c>
      <c r="AB69">
        <f>BAWANA!AE69+BAWANA!AF69</f>
        <v>10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</v>
      </c>
      <c r="E71">
        <f>BAWANA!AM71</f>
        <v>0</v>
      </c>
      <c r="F71">
        <f t="shared" si="11"/>
        <v>256</v>
      </c>
      <c r="G71">
        <f t="shared" si="12"/>
        <v>274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23.82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274</v>
      </c>
      <c r="O71" s="154">
        <f t="shared" si="8"/>
        <v>0</v>
      </c>
      <c r="P71">
        <v>99.62</v>
      </c>
      <c r="Q71">
        <v>49.92</v>
      </c>
      <c r="R71">
        <v>23.82</v>
      </c>
      <c r="S71">
        <v>31.04</v>
      </c>
      <c r="T71">
        <v>69.599999999999994</v>
      </c>
      <c r="U71" s="156">
        <f t="shared" si="9"/>
        <v>274</v>
      </c>
      <c r="V71" s="154">
        <f t="shared" si="10"/>
        <v>0</v>
      </c>
      <c r="Y71">
        <f>BAWANA!AW71+BAWANA!AX71</f>
        <v>32</v>
      </c>
      <c r="Z71">
        <f>BAWANA!BD71+BAWANA!BE71</f>
        <v>14</v>
      </c>
      <c r="AA71">
        <f>BAWANA!X71+BAWANA!Y71</f>
        <v>32</v>
      </c>
      <c r="AB71">
        <f>BAWANA!AE71+BAWANA!AF71</f>
        <v>14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273</v>
      </c>
      <c r="E72">
        <f>BAWANA!AM72</f>
        <v>0</v>
      </c>
      <c r="F72">
        <f t="shared" si="11"/>
        <v>256</v>
      </c>
      <c r="G72">
        <f t="shared" si="12"/>
        <v>273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22.82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273</v>
      </c>
      <c r="O72" s="154">
        <f t="shared" si="8"/>
        <v>0</v>
      </c>
      <c r="P72">
        <v>99.62</v>
      </c>
      <c r="Q72">
        <v>49.92</v>
      </c>
      <c r="R72">
        <v>22.82</v>
      </c>
      <c r="S72">
        <v>31.04</v>
      </c>
      <c r="T72">
        <v>69.599999999999994</v>
      </c>
      <c r="U72" s="156">
        <f t="shared" si="9"/>
        <v>273</v>
      </c>
      <c r="V72" s="154">
        <f t="shared" si="10"/>
        <v>0</v>
      </c>
      <c r="Y72">
        <f>BAWANA!AW72+BAWANA!AX72</f>
        <v>32</v>
      </c>
      <c r="Z72">
        <f>BAWANA!BD72+BAWANA!BE72</f>
        <v>15</v>
      </c>
      <c r="AA72">
        <f>BAWANA!X72+BAWANA!Y72</f>
        <v>32</v>
      </c>
      <c r="AB72">
        <f>BAWANA!AE72+BAWANA!AF72</f>
        <v>15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</v>
      </c>
      <c r="E73">
        <f>BAWANA!AM73</f>
        <v>0</v>
      </c>
      <c r="F73">
        <f t="shared" si="11"/>
        <v>256</v>
      </c>
      <c r="G73">
        <f t="shared" si="12"/>
        <v>278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27.82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278</v>
      </c>
      <c r="O73" s="154">
        <f t="shared" si="8"/>
        <v>0</v>
      </c>
      <c r="P73">
        <v>99.62</v>
      </c>
      <c r="Q73">
        <v>49.92</v>
      </c>
      <c r="R73">
        <v>27.82</v>
      </c>
      <c r="S73">
        <v>31.04</v>
      </c>
      <c r="T73">
        <v>69.599999999999994</v>
      </c>
      <c r="U73" s="156">
        <f t="shared" si="9"/>
        <v>278</v>
      </c>
      <c r="V73" s="154">
        <f t="shared" si="10"/>
        <v>0</v>
      </c>
      <c r="Y73">
        <f>BAWANA!AW73+BAWANA!AX73</f>
        <v>32</v>
      </c>
      <c r="Z73">
        <f>BAWANA!BD73+BAWANA!BE73</f>
        <v>10</v>
      </c>
      <c r="AA73">
        <f>BAWANA!X73+BAWANA!Y73</f>
        <v>32</v>
      </c>
      <c r="AB73">
        <f>BAWANA!AE73+BAWANA!AF73</f>
        <v>10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</v>
      </c>
      <c r="E74">
        <f>BAWANA!AM74</f>
        <v>0</v>
      </c>
      <c r="F74">
        <f t="shared" si="11"/>
        <v>256</v>
      </c>
      <c r="G74">
        <f t="shared" si="12"/>
        <v>266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15.82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266</v>
      </c>
      <c r="O74" s="154">
        <f t="shared" si="8"/>
        <v>0</v>
      </c>
      <c r="P74">
        <v>99.62</v>
      </c>
      <c r="Q74">
        <v>49.92</v>
      </c>
      <c r="R74">
        <v>15.82</v>
      </c>
      <c r="S74">
        <v>31.04</v>
      </c>
      <c r="T74">
        <v>69.599999999999994</v>
      </c>
      <c r="U74" s="156">
        <f t="shared" si="9"/>
        <v>266</v>
      </c>
      <c r="V74" s="154">
        <f t="shared" si="10"/>
        <v>0</v>
      </c>
      <c r="Y74">
        <f>BAWANA!AW74+BAWANA!AX74</f>
        <v>32</v>
      </c>
      <c r="Z74">
        <f>BAWANA!BD74+BAWANA!BE74</f>
        <v>22</v>
      </c>
      <c r="AA74">
        <f>BAWANA!X74+BAWANA!Y74</f>
        <v>32</v>
      </c>
      <c r="AB74">
        <f>BAWANA!AE74+BAWANA!AF74</f>
        <v>22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</v>
      </c>
      <c r="E75">
        <f>BAWANA!AM75</f>
        <v>0</v>
      </c>
      <c r="F75">
        <f t="shared" si="11"/>
        <v>256</v>
      </c>
      <c r="G75">
        <f t="shared" si="12"/>
        <v>267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16.82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267</v>
      </c>
      <c r="O75" s="154">
        <f t="shared" si="8"/>
        <v>0</v>
      </c>
      <c r="P75">
        <v>99.62</v>
      </c>
      <c r="Q75">
        <v>49.92</v>
      </c>
      <c r="R75">
        <v>16.82</v>
      </c>
      <c r="S75">
        <v>31.04</v>
      </c>
      <c r="T75">
        <v>69.599999999999994</v>
      </c>
      <c r="U75" s="156">
        <f t="shared" si="9"/>
        <v>267</v>
      </c>
      <c r="V75" s="154">
        <f t="shared" si="10"/>
        <v>0</v>
      </c>
      <c r="Y75">
        <f>BAWANA!AW75+BAWANA!AX75</f>
        <v>32</v>
      </c>
      <c r="Z75">
        <f>BAWANA!BD75+BAWANA!BE75</f>
        <v>21</v>
      </c>
      <c r="AA75">
        <f>BAWANA!X75+BAWANA!Y75</f>
        <v>32</v>
      </c>
      <c r="AB75">
        <f>BAWANA!AE75+BAWANA!AF75</f>
        <v>21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</v>
      </c>
      <c r="E76">
        <f>BAWANA!AM76</f>
        <v>0</v>
      </c>
      <c r="F76">
        <f t="shared" si="11"/>
        <v>256</v>
      </c>
      <c r="G76">
        <f t="shared" si="12"/>
        <v>268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17.82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268</v>
      </c>
      <c r="O76" s="154">
        <f t="shared" si="8"/>
        <v>0</v>
      </c>
      <c r="P76">
        <v>99.62</v>
      </c>
      <c r="Q76">
        <v>49.92</v>
      </c>
      <c r="R76">
        <v>17.82</v>
      </c>
      <c r="S76">
        <v>31.04</v>
      </c>
      <c r="T76">
        <v>69.599999999999994</v>
      </c>
      <c r="U76" s="156">
        <f t="shared" si="9"/>
        <v>268</v>
      </c>
      <c r="V76" s="154">
        <f t="shared" si="10"/>
        <v>0</v>
      </c>
      <c r="Y76">
        <f>BAWANA!AW76+BAWANA!AX76</f>
        <v>32</v>
      </c>
      <c r="Z76">
        <f>BAWANA!BD76+BAWANA!BE76</f>
        <v>20</v>
      </c>
      <c r="AA76">
        <f>BAWANA!X76+BAWANA!Y76</f>
        <v>32</v>
      </c>
      <c r="AB76">
        <f>BAWANA!AE76+BAWANA!AF76</f>
        <v>20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266</v>
      </c>
      <c r="E77">
        <f>BAWANA!AM77</f>
        <v>0</v>
      </c>
      <c r="F77">
        <f t="shared" si="11"/>
        <v>256</v>
      </c>
      <c r="G77">
        <f t="shared" si="12"/>
        <v>266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15.82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266</v>
      </c>
      <c r="O77" s="154">
        <f t="shared" si="8"/>
        <v>0</v>
      </c>
      <c r="P77">
        <v>99.62</v>
      </c>
      <c r="Q77">
        <v>49.92</v>
      </c>
      <c r="R77">
        <v>15.82</v>
      </c>
      <c r="S77">
        <v>31.04</v>
      </c>
      <c r="T77">
        <v>69.599999999999994</v>
      </c>
      <c r="U77" s="156">
        <f t="shared" si="9"/>
        <v>266</v>
      </c>
      <c r="V77" s="154">
        <f t="shared" si="10"/>
        <v>0</v>
      </c>
      <c r="Y77">
        <f>BAWANA!AW77+BAWANA!AX77</f>
        <v>32</v>
      </c>
      <c r="Z77">
        <f>BAWANA!BD77+BAWANA!BE77</f>
        <v>22</v>
      </c>
      <c r="AA77">
        <f>BAWANA!X77+BAWANA!Y77</f>
        <v>32</v>
      </c>
      <c r="AB77">
        <f>BAWANA!AE77+BAWANA!AF77</f>
        <v>22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266</v>
      </c>
      <c r="E78">
        <f>BAWANA!AM78</f>
        <v>0</v>
      </c>
      <c r="F78">
        <f t="shared" si="11"/>
        <v>256</v>
      </c>
      <c r="G78">
        <f t="shared" si="12"/>
        <v>266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15.82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266</v>
      </c>
      <c r="O78" s="154">
        <f t="shared" si="8"/>
        <v>0</v>
      </c>
      <c r="P78">
        <v>99.62</v>
      </c>
      <c r="Q78">
        <v>49.92</v>
      </c>
      <c r="R78">
        <v>15.82</v>
      </c>
      <c r="S78">
        <v>31.04</v>
      </c>
      <c r="T78">
        <v>69.599999999999994</v>
      </c>
      <c r="U78" s="156">
        <f t="shared" si="9"/>
        <v>266</v>
      </c>
      <c r="V78" s="154">
        <f t="shared" si="10"/>
        <v>0</v>
      </c>
      <c r="Y78">
        <f>BAWANA!AW78+BAWANA!AX78</f>
        <v>32</v>
      </c>
      <c r="Z78">
        <f>BAWANA!BD78+BAWANA!BE78</f>
        <v>22</v>
      </c>
      <c r="AA78">
        <f>BAWANA!X78+BAWANA!Y78</f>
        <v>32</v>
      </c>
      <c r="AB78">
        <f>BAWANA!AE78+BAWANA!AF78</f>
        <v>22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270</v>
      </c>
      <c r="E79">
        <f>BAWANA!AM79</f>
        <v>0</v>
      </c>
      <c r="F79">
        <f t="shared" si="11"/>
        <v>256</v>
      </c>
      <c r="G79">
        <f t="shared" si="12"/>
        <v>270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19.82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270</v>
      </c>
      <c r="O79" s="154">
        <f t="shared" si="8"/>
        <v>0</v>
      </c>
      <c r="P79">
        <v>99.62</v>
      </c>
      <c r="Q79">
        <v>49.92</v>
      </c>
      <c r="R79">
        <v>19.82</v>
      </c>
      <c r="S79">
        <v>31.04</v>
      </c>
      <c r="T79">
        <v>69.599999999999994</v>
      </c>
      <c r="U79" s="156">
        <f t="shared" si="9"/>
        <v>270</v>
      </c>
      <c r="V79" s="154">
        <f t="shared" si="10"/>
        <v>0</v>
      </c>
      <c r="Y79">
        <f>BAWANA!AW79+BAWANA!AX79</f>
        <v>32</v>
      </c>
      <c r="Z79">
        <f>BAWANA!BD79+BAWANA!BE79</f>
        <v>18</v>
      </c>
      <c r="AA79">
        <f>BAWANA!X79+BAWANA!Y79</f>
        <v>32</v>
      </c>
      <c r="AB79">
        <f>BAWANA!AE79+BAWANA!AF79</f>
        <v>18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263</v>
      </c>
      <c r="E80">
        <f>BAWANA!AM80</f>
        <v>0</v>
      </c>
      <c r="F80">
        <f t="shared" si="11"/>
        <v>256</v>
      </c>
      <c r="G80">
        <f t="shared" si="12"/>
        <v>263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12.82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263</v>
      </c>
      <c r="O80" s="154">
        <f t="shared" si="8"/>
        <v>0</v>
      </c>
      <c r="P80">
        <v>99.62</v>
      </c>
      <c r="Q80">
        <v>49.92</v>
      </c>
      <c r="R80">
        <v>12.82</v>
      </c>
      <c r="S80">
        <v>31.04</v>
      </c>
      <c r="T80">
        <v>69.599999999999994</v>
      </c>
      <c r="U80" s="156">
        <f t="shared" si="9"/>
        <v>263</v>
      </c>
      <c r="V80" s="154">
        <f t="shared" si="10"/>
        <v>0</v>
      </c>
      <c r="Y80">
        <f>BAWANA!AW80+BAWANA!AX80</f>
        <v>32</v>
      </c>
      <c r="Z80">
        <f>BAWANA!BD80+BAWANA!BE80</f>
        <v>25</v>
      </c>
      <c r="AA80">
        <f>BAWANA!X80+BAWANA!Y80</f>
        <v>32</v>
      </c>
      <c r="AB80">
        <f>BAWANA!AE80+BAWANA!AF80</f>
        <v>25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266</v>
      </c>
      <c r="E81">
        <f>BAWANA!AM81</f>
        <v>0</v>
      </c>
      <c r="F81">
        <f t="shared" si="11"/>
        <v>256</v>
      </c>
      <c r="G81">
        <f t="shared" si="12"/>
        <v>266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266</v>
      </c>
      <c r="O81" s="154">
        <f t="shared" si="8"/>
        <v>0</v>
      </c>
      <c r="P81">
        <v>99.62</v>
      </c>
      <c r="Q81">
        <v>49.92</v>
      </c>
      <c r="R81">
        <v>15.82</v>
      </c>
      <c r="S81">
        <v>31.04</v>
      </c>
      <c r="T81">
        <v>69.599999999999994</v>
      </c>
      <c r="U81" s="156">
        <f t="shared" si="9"/>
        <v>266</v>
      </c>
      <c r="V81" s="154">
        <f t="shared" si="10"/>
        <v>0</v>
      </c>
      <c r="Y81">
        <f>BAWANA!AW81+BAWANA!AX81</f>
        <v>32</v>
      </c>
      <c r="Z81">
        <f>BAWANA!BD81+BAWANA!BE81</f>
        <v>22</v>
      </c>
      <c r="AA81">
        <f>BAWANA!X81+BAWANA!Y81</f>
        <v>32</v>
      </c>
      <c r="AB81">
        <f>BAWANA!AE81+BAWANA!AF81</f>
        <v>22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267</v>
      </c>
      <c r="E82">
        <f>BAWANA!AM82</f>
        <v>0</v>
      </c>
      <c r="F82">
        <f t="shared" si="11"/>
        <v>256</v>
      </c>
      <c r="G82">
        <f t="shared" si="12"/>
        <v>267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16.82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267</v>
      </c>
      <c r="O82" s="154">
        <f t="shared" si="8"/>
        <v>0</v>
      </c>
      <c r="P82">
        <v>99.62</v>
      </c>
      <c r="Q82">
        <v>49.92</v>
      </c>
      <c r="R82">
        <v>16.82</v>
      </c>
      <c r="S82">
        <v>31.04</v>
      </c>
      <c r="T82">
        <v>69.599999999999994</v>
      </c>
      <c r="U82" s="156">
        <f t="shared" si="9"/>
        <v>267</v>
      </c>
      <c r="V82" s="154">
        <f t="shared" si="10"/>
        <v>0</v>
      </c>
      <c r="Y82">
        <f>BAWANA!AW82+BAWANA!AX82</f>
        <v>32</v>
      </c>
      <c r="Z82">
        <f>BAWANA!BD82+BAWANA!BE82</f>
        <v>21</v>
      </c>
      <c r="AA82">
        <f>BAWANA!X82+BAWANA!Y82</f>
        <v>32</v>
      </c>
      <c r="AB82">
        <f>BAWANA!AE82+BAWANA!AF82</f>
        <v>21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268</v>
      </c>
      <c r="E83">
        <f>BAWANA!AM83</f>
        <v>0</v>
      </c>
      <c r="F83">
        <f t="shared" si="11"/>
        <v>256</v>
      </c>
      <c r="G83">
        <f t="shared" si="12"/>
        <v>268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17.82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268</v>
      </c>
      <c r="O83" s="154">
        <f t="shared" si="8"/>
        <v>0</v>
      </c>
      <c r="P83">
        <v>99.62</v>
      </c>
      <c r="Q83">
        <v>49.92</v>
      </c>
      <c r="R83">
        <v>17.82</v>
      </c>
      <c r="S83">
        <v>31.04</v>
      </c>
      <c r="T83">
        <v>69.599999999999994</v>
      </c>
      <c r="U83" s="156">
        <f t="shared" si="9"/>
        <v>268</v>
      </c>
      <c r="V83" s="154">
        <f t="shared" si="10"/>
        <v>0</v>
      </c>
      <c r="Y83">
        <f>BAWANA!AW83+BAWANA!AX83</f>
        <v>32</v>
      </c>
      <c r="Z83">
        <f>BAWANA!BD83+BAWANA!BE83</f>
        <v>20</v>
      </c>
      <c r="AA83">
        <f>BAWANA!X83+BAWANA!Y83</f>
        <v>32</v>
      </c>
      <c r="AB83">
        <f>BAWANA!AE83+BAWANA!AF83</f>
        <v>20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267</v>
      </c>
      <c r="E84">
        <f>BAWANA!AM84</f>
        <v>0</v>
      </c>
      <c r="F84">
        <f t="shared" si="11"/>
        <v>256</v>
      </c>
      <c r="G84">
        <f t="shared" si="12"/>
        <v>267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16.82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267</v>
      </c>
      <c r="O84" s="154">
        <f t="shared" si="8"/>
        <v>0</v>
      </c>
      <c r="P84">
        <v>99.62</v>
      </c>
      <c r="Q84">
        <v>49.92</v>
      </c>
      <c r="R84">
        <v>16.82</v>
      </c>
      <c r="S84">
        <v>31.04</v>
      </c>
      <c r="T84">
        <v>69.599999999999994</v>
      </c>
      <c r="U84" s="156">
        <f t="shared" si="9"/>
        <v>267</v>
      </c>
      <c r="V84" s="154">
        <f t="shared" si="10"/>
        <v>0</v>
      </c>
      <c r="Y84">
        <f>BAWANA!AW84+BAWANA!AX84</f>
        <v>32</v>
      </c>
      <c r="Z84">
        <f>BAWANA!BD84+BAWANA!BE84</f>
        <v>21</v>
      </c>
      <c r="AA84">
        <f>BAWANA!X84+BAWANA!Y84</f>
        <v>32</v>
      </c>
      <c r="AB84">
        <f>BAWANA!AE84+BAWANA!AF84</f>
        <v>21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</v>
      </c>
      <c r="E85">
        <f>BAWANA!AM85</f>
        <v>0</v>
      </c>
      <c r="F85">
        <f t="shared" si="11"/>
        <v>256</v>
      </c>
      <c r="G85">
        <f t="shared" si="12"/>
        <v>274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23.82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274</v>
      </c>
      <c r="O85" s="154">
        <f t="shared" si="8"/>
        <v>0</v>
      </c>
      <c r="P85">
        <v>99.62</v>
      </c>
      <c r="Q85">
        <v>49.92</v>
      </c>
      <c r="R85">
        <v>23.82</v>
      </c>
      <c r="S85">
        <v>31.04</v>
      </c>
      <c r="T85">
        <v>69.599999999999994</v>
      </c>
      <c r="U85" s="156">
        <f t="shared" si="9"/>
        <v>274</v>
      </c>
      <c r="V85" s="154">
        <f t="shared" si="10"/>
        <v>0</v>
      </c>
      <c r="Y85">
        <f>BAWANA!AW85+BAWANA!AX85</f>
        <v>32</v>
      </c>
      <c r="Z85">
        <f>BAWANA!BD85+BAWANA!BE85</f>
        <v>14</v>
      </c>
      <c r="AA85">
        <f>BAWANA!X85+BAWANA!Y85</f>
        <v>32</v>
      </c>
      <c r="AB85">
        <f>BAWANA!AE85+BAWANA!AF85</f>
        <v>14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267</v>
      </c>
      <c r="E86">
        <f>BAWANA!AM86</f>
        <v>0</v>
      </c>
      <c r="F86">
        <f t="shared" si="11"/>
        <v>256</v>
      </c>
      <c r="G86">
        <f t="shared" si="12"/>
        <v>267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16.82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267</v>
      </c>
      <c r="O86" s="154">
        <f t="shared" si="8"/>
        <v>0</v>
      </c>
      <c r="P86">
        <v>99.62</v>
      </c>
      <c r="Q86">
        <v>49.92</v>
      </c>
      <c r="R86">
        <v>16.82</v>
      </c>
      <c r="S86">
        <v>31.04</v>
      </c>
      <c r="T86">
        <v>69.599999999999994</v>
      </c>
      <c r="U86" s="156">
        <f t="shared" si="9"/>
        <v>267</v>
      </c>
      <c r="V86" s="154">
        <f t="shared" si="10"/>
        <v>0</v>
      </c>
      <c r="Y86">
        <f>BAWANA!AW86+BAWANA!AX86</f>
        <v>32</v>
      </c>
      <c r="Z86">
        <f>BAWANA!BD86+BAWANA!BE86</f>
        <v>21</v>
      </c>
      <c r="AA86">
        <f>BAWANA!X86+BAWANA!Y86</f>
        <v>32</v>
      </c>
      <c r="AB86">
        <f>BAWANA!AE86+BAWANA!AF86</f>
        <v>21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269</v>
      </c>
      <c r="E87">
        <f>BAWANA!AM87</f>
        <v>0</v>
      </c>
      <c r="F87">
        <f t="shared" si="11"/>
        <v>256</v>
      </c>
      <c r="G87">
        <f t="shared" si="12"/>
        <v>269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18.82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269</v>
      </c>
      <c r="O87" s="154">
        <f t="shared" si="8"/>
        <v>0</v>
      </c>
      <c r="P87">
        <v>99.62</v>
      </c>
      <c r="Q87">
        <v>49.92</v>
      </c>
      <c r="R87">
        <v>18.82</v>
      </c>
      <c r="S87">
        <v>31.04</v>
      </c>
      <c r="T87">
        <v>69.599999999999994</v>
      </c>
      <c r="U87" s="156">
        <f t="shared" si="9"/>
        <v>269</v>
      </c>
      <c r="V87" s="154">
        <f t="shared" si="10"/>
        <v>0</v>
      </c>
      <c r="Y87">
        <f>BAWANA!AW87+BAWANA!AX87</f>
        <v>32</v>
      </c>
      <c r="Z87">
        <f>BAWANA!BD87+BAWANA!BE87</f>
        <v>19</v>
      </c>
      <c r="AA87">
        <f>BAWANA!X87+BAWANA!Y87</f>
        <v>32</v>
      </c>
      <c r="AB87">
        <f>BAWANA!AE87+BAWANA!AF87</f>
        <v>19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269</v>
      </c>
      <c r="E88">
        <f>BAWANA!AM88</f>
        <v>0</v>
      </c>
      <c r="F88">
        <f t="shared" si="11"/>
        <v>256</v>
      </c>
      <c r="G88">
        <f t="shared" si="12"/>
        <v>269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18.82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269</v>
      </c>
      <c r="O88" s="154">
        <f t="shared" si="8"/>
        <v>0</v>
      </c>
      <c r="P88">
        <v>99.62</v>
      </c>
      <c r="Q88">
        <v>49.92</v>
      </c>
      <c r="R88">
        <v>18.82</v>
      </c>
      <c r="S88">
        <v>31.04</v>
      </c>
      <c r="T88">
        <v>69.599999999999994</v>
      </c>
      <c r="U88" s="156">
        <f t="shared" si="9"/>
        <v>269</v>
      </c>
      <c r="V88" s="154">
        <f t="shared" si="10"/>
        <v>0</v>
      </c>
      <c r="Y88">
        <f>BAWANA!AW88+BAWANA!AX88</f>
        <v>32</v>
      </c>
      <c r="Z88">
        <f>BAWANA!BD88+BAWANA!BE88</f>
        <v>19</v>
      </c>
      <c r="AA88">
        <f>BAWANA!X88+BAWANA!Y88</f>
        <v>32</v>
      </c>
      <c r="AB88">
        <f>BAWANA!AE88+BAWANA!AF88</f>
        <v>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269</v>
      </c>
      <c r="E89">
        <f>BAWANA!AM89</f>
        <v>0</v>
      </c>
      <c r="F89">
        <f t="shared" si="11"/>
        <v>256</v>
      </c>
      <c r="G89">
        <f t="shared" si="12"/>
        <v>269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18.82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269</v>
      </c>
      <c r="O89" s="154">
        <f t="shared" si="8"/>
        <v>0</v>
      </c>
      <c r="P89">
        <v>99.62</v>
      </c>
      <c r="Q89">
        <v>49.92</v>
      </c>
      <c r="R89">
        <v>18.82</v>
      </c>
      <c r="S89">
        <v>31.04</v>
      </c>
      <c r="T89">
        <v>69.599999999999994</v>
      </c>
      <c r="U89" s="156">
        <f t="shared" si="9"/>
        <v>269</v>
      </c>
      <c r="V89" s="154">
        <f t="shared" si="10"/>
        <v>0</v>
      </c>
      <c r="Y89">
        <f>BAWANA!AW89+BAWANA!AX89</f>
        <v>32</v>
      </c>
      <c r="Z89">
        <f>BAWANA!BD89+BAWANA!BE89</f>
        <v>19</v>
      </c>
      <c r="AA89">
        <f>BAWANA!X89+BAWANA!Y89</f>
        <v>32</v>
      </c>
      <c r="AB89">
        <f>BAWANA!AE89+BAWANA!AF89</f>
        <v>19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271</v>
      </c>
      <c r="E90">
        <f>BAWANA!AM90</f>
        <v>0</v>
      </c>
      <c r="F90">
        <f t="shared" si="11"/>
        <v>256</v>
      </c>
      <c r="G90">
        <f t="shared" si="12"/>
        <v>271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20.82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271</v>
      </c>
      <c r="O90" s="154">
        <f t="shared" si="8"/>
        <v>0</v>
      </c>
      <c r="P90">
        <v>99.62</v>
      </c>
      <c r="Q90">
        <v>49.92</v>
      </c>
      <c r="R90">
        <v>20.82</v>
      </c>
      <c r="S90">
        <v>31.04</v>
      </c>
      <c r="T90">
        <v>69.599999999999994</v>
      </c>
      <c r="U90" s="156">
        <f t="shared" si="9"/>
        <v>271</v>
      </c>
      <c r="V90" s="154">
        <f t="shared" si="10"/>
        <v>0</v>
      </c>
      <c r="Y90">
        <f>BAWANA!AW90+BAWANA!AX90</f>
        <v>32</v>
      </c>
      <c r="Z90">
        <f>BAWANA!BD90+BAWANA!BE90</f>
        <v>17</v>
      </c>
      <c r="AA90">
        <f>BAWANA!X90+BAWANA!Y90</f>
        <v>32</v>
      </c>
      <c r="AB90">
        <f>BAWANA!AE90+BAWANA!AF90</f>
        <v>17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276</v>
      </c>
      <c r="E91">
        <f>BAWANA!AM91</f>
        <v>0</v>
      </c>
      <c r="F91">
        <f t="shared" si="11"/>
        <v>256</v>
      </c>
      <c r="G91">
        <f t="shared" si="12"/>
        <v>276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276</v>
      </c>
      <c r="O91" s="154">
        <f t="shared" si="8"/>
        <v>0</v>
      </c>
      <c r="P91">
        <v>99.62</v>
      </c>
      <c r="Q91">
        <v>49.92</v>
      </c>
      <c r="R91">
        <v>25.82</v>
      </c>
      <c r="S91">
        <v>31.04</v>
      </c>
      <c r="T91">
        <v>69.599999999999994</v>
      </c>
      <c r="U91" s="156">
        <f t="shared" si="9"/>
        <v>276</v>
      </c>
      <c r="V91" s="154">
        <f t="shared" si="10"/>
        <v>0</v>
      </c>
      <c r="Y91">
        <f>BAWANA!AW91+BAWANA!AX91</f>
        <v>32</v>
      </c>
      <c r="Z91">
        <f>BAWANA!BD91+BAWANA!BE91</f>
        <v>12</v>
      </c>
      <c r="AA91">
        <f>BAWANA!X91+BAWANA!Y91</f>
        <v>32</v>
      </c>
      <c r="AB91">
        <f>BAWANA!AE91+BAWANA!AF91</f>
        <v>12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268</v>
      </c>
      <c r="E92">
        <f>BAWANA!AM92</f>
        <v>0</v>
      </c>
      <c r="F92">
        <f t="shared" si="11"/>
        <v>256</v>
      </c>
      <c r="G92">
        <f t="shared" si="12"/>
        <v>268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17.82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268</v>
      </c>
      <c r="O92" s="154">
        <f t="shared" si="8"/>
        <v>0</v>
      </c>
      <c r="P92">
        <v>99.62</v>
      </c>
      <c r="Q92">
        <v>49.92</v>
      </c>
      <c r="R92">
        <v>17.82</v>
      </c>
      <c r="S92">
        <v>31.04</v>
      </c>
      <c r="T92">
        <v>69.599999999999994</v>
      </c>
      <c r="U92" s="156">
        <f t="shared" si="9"/>
        <v>268</v>
      </c>
      <c r="V92" s="154">
        <f t="shared" si="10"/>
        <v>0</v>
      </c>
      <c r="Y92">
        <f>BAWANA!AW92+BAWANA!AX92</f>
        <v>32</v>
      </c>
      <c r="Z92">
        <f>BAWANA!BD92+BAWANA!BE92</f>
        <v>20</v>
      </c>
      <c r="AA92">
        <f>BAWANA!X92+BAWANA!Y92</f>
        <v>32</v>
      </c>
      <c r="AB92">
        <f>BAWANA!AE92+BAWANA!AF92</f>
        <v>20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268</v>
      </c>
      <c r="E93">
        <f>BAWANA!AM93</f>
        <v>0</v>
      </c>
      <c r="F93">
        <f t="shared" si="11"/>
        <v>256</v>
      </c>
      <c r="G93">
        <f t="shared" si="12"/>
        <v>268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17.82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268</v>
      </c>
      <c r="O93" s="154">
        <f t="shared" si="8"/>
        <v>0</v>
      </c>
      <c r="P93">
        <v>99.62</v>
      </c>
      <c r="Q93">
        <v>49.92</v>
      </c>
      <c r="R93">
        <v>17.82</v>
      </c>
      <c r="S93">
        <v>31.04</v>
      </c>
      <c r="T93">
        <v>69.599999999999994</v>
      </c>
      <c r="U93" s="156">
        <f t="shared" si="9"/>
        <v>268</v>
      </c>
      <c r="V93" s="154">
        <f t="shared" si="10"/>
        <v>0</v>
      </c>
      <c r="Y93">
        <f>BAWANA!AW93+BAWANA!AX93</f>
        <v>32</v>
      </c>
      <c r="Z93">
        <f>BAWANA!BD93+BAWANA!BE93</f>
        <v>20</v>
      </c>
      <c r="AA93">
        <f>BAWANA!X93+BAWANA!Y93</f>
        <v>32</v>
      </c>
      <c r="AB93">
        <f>BAWANA!AE93+BAWANA!AF93</f>
        <v>20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268</v>
      </c>
      <c r="E94">
        <f>BAWANA!AM94</f>
        <v>0</v>
      </c>
      <c r="F94">
        <f t="shared" si="11"/>
        <v>256</v>
      </c>
      <c r="G94">
        <f t="shared" si="12"/>
        <v>268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17.82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268</v>
      </c>
      <c r="O94" s="154">
        <f t="shared" si="8"/>
        <v>0</v>
      </c>
      <c r="P94">
        <v>99.62</v>
      </c>
      <c r="Q94">
        <v>49.92</v>
      </c>
      <c r="R94">
        <v>17.82</v>
      </c>
      <c r="S94">
        <v>31.04</v>
      </c>
      <c r="T94">
        <v>69.599999999999994</v>
      </c>
      <c r="U94" s="156">
        <f t="shared" si="9"/>
        <v>268</v>
      </c>
      <c r="V94" s="154">
        <f t="shared" si="10"/>
        <v>0</v>
      </c>
      <c r="Y94">
        <f>BAWANA!AW94+BAWANA!AX94</f>
        <v>32</v>
      </c>
      <c r="Z94">
        <f>BAWANA!BD94+BAWANA!BE94</f>
        <v>20</v>
      </c>
      <c r="AA94">
        <f>BAWANA!X94+BAWANA!Y94</f>
        <v>32</v>
      </c>
      <c r="AB94">
        <f>BAWANA!AE94+BAWANA!AF94</f>
        <v>20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268</v>
      </c>
      <c r="E95">
        <f>BAWANA!AM95</f>
        <v>0</v>
      </c>
      <c r="F95">
        <f t="shared" si="11"/>
        <v>256</v>
      </c>
      <c r="G95">
        <f t="shared" si="12"/>
        <v>268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17.82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268</v>
      </c>
      <c r="O95" s="154">
        <f t="shared" si="8"/>
        <v>0</v>
      </c>
      <c r="P95">
        <v>99.62</v>
      </c>
      <c r="Q95">
        <v>49.92</v>
      </c>
      <c r="R95">
        <v>17.82</v>
      </c>
      <c r="S95">
        <v>31.04</v>
      </c>
      <c r="T95">
        <v>69.599999999999994</v>
      </c>
      <c r="U95" s="156">
        <f t="shared" si="9"/>
        <v>268</v>
      </c>
      <c r="V95" s="154">
        <f t="shared" si="10"/>
        <v>0</v>
      </c>
      <c r="Y95">
        <f>BAWANA!AW95+BAWANA!AX95</f>
        <v>32</v>
      </c>
      <c r="Z95">
        <f>BAWANA!BD95+BAWANA!BE95</f>
        <v>20</v>
      </c>
      <c r="AA95">
        <f>BAWANA!X95+BAWANA!Y95</f>
        <v>32</v>
      </c>
      <c r="AB95">
        <f>BAWANA!AE95+BAWANA!AF95</f>
        <v>20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</v>
      </c>
      <c r="E96">
        <f>BAWANA!AM96</f>
        <v>0</v>
      </c>
      <c r="F96">
        <f t="shared" si="11"/>
        <v>256</v>
      </c>
      <c r="G96">
        <f t="shared" si="12"/>
        <v>266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15.82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266</v>
      </c>
      <c r="O96" s="154">
        <f t="shared" si="8"/>
        <v>0</v>
      </c>
      <c r="P96">
        <v>99.62</v>
      </c>
      <c r="Q96">
        <v>49.92</v>
      </c>
      <c r="R96">
        <v>15.82</v>
      </c>
      <c r="S96">
        <v>31.04</v>
      </c>
      <c r="T96">
        <v>69.599999999999994</v>
      </c>
      <c r="U96" s="156">
        <f t="shared" si="9"/>
        <v>266</v>
      </c>
      <c r="V96" s="154">
        <f t="shared" si="10"/>
        <v>0</v>
      </c>
      <c r="Y96">
        <f>BAWANA!AW96+BAWANA!AX96</f>
        <v>32</v>
      </c>
      <c r="Z96">
        <f>BAWANA!BD96+BAWANA!BE96</f>
        <v>22</v>
      </c>
      <c r="AA96">
        <f>BAWANA!X96+BAWANA!Y96</f>
        <v>32</v>
      </c>
      <c r="AB96">
        <f>BAWANA!AE96+BAWANA!AF96</f>
        <v>22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273</v>
      </c>
      <c r="E97">
        <f>BAWANA!AM97</f>
        <v>0</v>
      </c>
      <c r="F97">
        <f t="shared" si="11"/>
        <v>256</v>
      </c>
      <c r="G97">
        <f t="shared" si="12"/>
        <v>273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22.82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273</v>
      </c>
      <c r="O97" s="154">
        <f t="shared" si="8"/>
        <v>0</v>
      </c>
      <c r="P97">
        <v>99.62</v>
      </c>
      <c r="Q97">
        <v>49.92</v>
      </c>
      <c r="R97">
        <v>22.82</v>
      </c>
      <c r="S97">
        <v>31.04</v>
      </c>
      <c r="T97">
        <v>69.599999999999994</v>
      </c>
      <c r="U97" s="156">
        <f t="shared" si="9"/>
        <v>273</v>
      </c>
      <c r="V97" s="154">
        <f t="shared" si="10"/>
        <v>0</v>
      </c>
      <c r="Y97">
        <f>BAWANA!AW97+BAWANA!AX97</f>
        <v>32</v>
      </c>
      <c r="Z97">
        <f>BAWANA!BD97+BAWANA!BE97</f>
        <v>15</v>
      </c>
      <c r="AA97">
        <f>BAWANA!X97+BAWANA!Y97</f>
        <v>32</v>
      </c>
      <c r="AB97">
        <f>BAWANA!AE97+BAWANA!AF97</f>
        <v>15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264</v>
      </c>
      <c r="E98">
        <f>BAWANA!AM98</f>
        <v>0</v>
      </c>
      <c r="F98">
        <f t="shared" si="11"/>
        <v>256</v>
      </c>
      <c r="G98">
        <f t="shared" si="12"/>
        <v>264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13.82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264</v>
      </c>
      <c r="O98" s="154">
        <f t="shared" si="8"/>
        <v>0</v>
      </c>
      <c r="P98">
        <v>99.62</v>
      </c>
      <c r="Q98">
        <v>49.92</v>
      </c>
      <c r="R98">
        <v>13.82</v>
      </c>
      <c r="S98">
        <v>31.04</v>
      </c>
      <c r="T98">
        <v>69.599999999999994</v>
      </c>
      <c r="U98" s="156">
        <f t="shared" si="9"/>
        <v>264</v>
      </c>
      <c r="V98" s="154">
        <f t="shared" si="10"/>
        <v>0</v>
      </c>
      <c r="Y98">
        <f>BAWANA!AW98+BAWANA!AX98</f>
        <v>32</v>
      </c>
      <c r="Z98">
        <f>BAWANA!BD98+BAWANA!BE98</f>
        <v>24</v>
      </c>
      <c r="AA98">
        <f>BAWANA!X98+BAWANA!Y98</f>
        <v>32</v>
      </c>
      <c r="AB98">
        <f>BAWANA!AE98+BAWANA!AF98</f>
        <v>24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6.3317325000000002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6.3317325000000002</v>
      </c>
      <c r="H99" s="156"/>
      <c r="I99" s="156">
        <f t="shared" si="14"/>
        <v>2.3564300000000014</v>
      </c>
      <c r="J99" s="156">
        <f t="shared" si="14"/>
        <v>1.1980800000000014</v>
      </c>
      <c r="K99" s="156">
        <f t="shared" si="14"/>
        <v>0.36193000000000014</v>
      </c>
      <c r="L99" s="156">
        <f t="shared" si="14"/>
        <v>0.74487999999999932</v>
      </c>
      <c r="M99" s="156">
        <f t="shared" si="14"/>
        <v>1.6704000000000025</v>
      </c>
      <c r="N99" s="156">
        <f t="shared" si="14"/>
        <v>6.3317199999999989</v>
      </c>
      <c r="O99" s="156">
        <f t="shared" si="14"/>
        <v>1.2499999999988632E-5</v>
      </c>
      <c r="P99" s="156">
        <f t="shared" si="14"/>
        <v>2.3564425000000009</v>
      </c>
      <c r="Q99" s="156">
        <f t="shared" si="14"/>
        <v>1.1980800000000014</v>
      </c>
      <c r="R99" s="156">
        <f t="shared" si="14"/>
        <v>0.36193000000000014</v>
      </c>
      <c r="S99" s="156">
        <f t="shared" si="14"/>
        <v>0.74487999999999932</v>
      </c>
      <c r="T99" s="156">
        <f t="shared" si="14"/>
        <v>1.6704000000000023</v>
      </c>
      <c r="U99" s="156">
        <f t="shared" si="14"/>
        <v>6.3317325000000002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0.58026750000000005</v>
      </c>
      <c r="AA99" s="156">
        <f t="shared" si="15"/>
        <v>0.76800000000000002</v>
      </c>
      <c r="AB99" s="156">
        <f t="shared" si="15"/>
        <v>0.58026750000000005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278</v>
      </c>
      <c r="E3">
        <f>BAWANA!AQ3</f>
        <v>0</v>
      </c>
      <c r="F3">
        <f>(B3+C3)*0.8</f>
        <v>752</v>
      </c>
      <c r="G3">
        <f>(D3+E3)</f>
        <v>278</v>
      </c>
      <c r="H3" s="154"/>
      <c r="I3">
        <f>BRPL_EOD!AO3+BRPL_EOD!AP3</f>
        <v>0</v>
      </c>
      <c r="J3">
        <f>BYPL_EOD!AO3+BYPL_EOD!AP3</f>
        <v>55</v>
      </c>
      <c r="K3">
        <f>MES_EOD!AO3+MES_EOD!AP3</f>
        <v>3</v>
      </c>
      <c r="L3">
        <f>NDMC_EOD!AO3+NDMC_EOD!AP3</f>
        <v>0</v>
      </c>
      <c r="M3">
        <f>TPDDL_EOD!AO3+TPDDL_EOD!AP3</f>
        <v>220</v>
      </c>
      <c r="N3">
        <f t="shared" ref="N3:N66" si="0">SUM(I3:M3)</f>
        <v>278</v>
      </c>
      <c r="O3" s="154">
        <f t="shared" ref="O3:O66" si="1">G3-N3</f>
        <v>0</v>
      </c>
      <c r="P3">
        <v>0</v>
      </c>
      <c r="Q3">
        <v>55</v>
      </c>
      <c r="R3">
        <v>3</v>
      </c>
      <c r="S3">
        <v>0</v>
      </c>
      <c r="T3">
        <v>220</v>
      </c>
      <c r="U3" s="156">
        <f t="shared" ref="U3:U66" si="2">SUM(P3:T3)</f>
        <v>278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278</v>
      </c>
      <c r="E4">
        <f>BAWANA!AQ4</f>
        <v>0</v>
      </c>
      <c r="F4">
        <f t="shared" ref="F4:F67" si="4">(B4+C4)*0.8</f>
        <v>752</v>
      </c>
      <c r="G4">
        <f t="shared" ref="G4:G67" si="5">(D4+E4)</f>
        <v>278</v>
      </c>
      <c r="H4" s="154"/>
      <c r="I4">
        <f>BRPL_EOD!AO4+BRPL_EOD!AP4</f>
        <v>0</v>
      </c>
      <c r="J4">
        <f>BYPL_EOD!AO4+BYPL_EOD!AP4</f>
        <v>55</v>
      </c>
      <c r="K4">
        <f>MES_EOD!AO4+MES_EOD!AP4</f>
        <v>3</v>
      </c>
      <c r="L4">
        <f>NDMC_EOD!AO4+NDMC_EOD!AP4</f>
        <v>0</v>
      </c>
      <c r="M4">
        <f>TPDDL_EOD!AO4+TPDDL_EOD!AP4</f>
        <v>220</v>
      </c>
      <c r="N4">
        <f t="shared" si="0"/>
        <v>278</v>
      </c>
      <c r="O4" s="154">
        <f t="shared" si="1"/>
        <v>0</v>
      </c>
      <c r="P4">
        <v>0</v>
      </c>
      <c r="Q4">
        <v>55</v>
      </c>
      <c r="R4">
        <v>3</v>
      </c>
      <c r="S4">
        <v>0</v>
      </c>
      <c r="T4">
        <v>220</v>
      </c>
      <c r="U4" s="156">
        <f t="shared" si="2"/>
        <v>278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223</v>
      </c>
      <c r="E5">
        <f>BAWANA!AQ5</f>
        <v>0</v>
      </c>
      <c r="F5">
        <f t="shared" si="4"/>
        <v>752</v>
      </c>
      <c r="G5">
        <f t="shared" si="5"/>
        <v>223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3</v>
      </c>
      <c r="L5">
        <f>NDMC_EOD!AO5+NDMC_EOD!AP5</f>
        <v>0</v>
      </c>
      <c r="M5">
        <f>TPDDL_EOD!AO5+TPDDL_EOD!AP5</f>
        <v>220</v>
      </c>
      <c r="N5">
        <f t="shared" si="0"/>
        <v>223</v>
      </c>
      <c r="O5" s="154">
        <f t="shared" si="1"/>
        <v>0</v>
      </c>
      <c r="P5">
        <v>0</v>
      </c>
      <c r="Q5">
        <v>0</v>
      </c>
      <c r="R5">
        <v>3</v>
      </c>
      <c r="S5">
        <v>0</v>
      </c>
      <c r="T5">
        <v>220</v>
      </c>
      <c r="U5" s="156">
        <f t="shared" si="2"/>
        <v>223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223</v>
      </c>
      <c r="E6">
        <f>BAWANA!AQ6</f>
        <v>0</v>
      </c>
      <c r="F6">
        <f t="shared" si="4"/>
        <v>752</v>
      </c>
      <c r="G6">
        <f t="shared" si="5"/>
        <v>223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3</v>
      </c>
      <c r="L6">
        <f>NDMC_EOD!AO6+NDMC_EOD!AP6</f>
        <v>0</v>
      </c>
      <c r="M6">
        <f>TPDDL_EOD!AO6+TPDDL_EOD!AP6</f>
        <v>220</v>
      </c>
      <c r="N6">
        <f t="shared" si="0"/>
        <v>223</v>
      </c>
      <c r="O6" s="154">
        <f t="shared" si="1"/>
        <v>0</v>
      </c>
      <c r="P6">
        <v>0</v>
      </c>
      <c r="Q6">
        <v>0</v>
      </c>
      <c r="R6">
        <v>3</v>
      </c>
      <c r="S6">
        <v>0</v>
      </c>
      <c r="T6">
        <v>220</v>
      </c>
      <c r="U6" s="156">
        <f t="shared" si="2"/>
        <v>223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223</v>
      </c>
      <c r="E7">
        <f>BAWANA!AQ7</f>
        <v>0</v>
      </c>
      <c r="F7">
        <f t="shared" si="4"/>
        <v>752</v>
      </c>
      <c r="G7">
        <f t="shared" si="5"/>
        <v>223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3</v>
      </c>
      <c r="L7">
        <f>NDMC_EOD!AO7+NDMC_EOD!AP7</f>
        <v>0</v>
      </c>
      <c r="M7">
        <f>TPDDL_EOD!AO7+TPDDL_EOD!AP7</f>
        <v>220</v>
      </c>
      <c r="N7">
        <f t="shared" si="0"/>
        <v>223</v>
      </c>
      <c r="O7" s="154">
        <f t="shared" si="1"/>
        <v>0</v>
      </c>
      <c r="P7">
        <v>0</v>
      </c>
      <c r="Q7">
        <v>0</v>
      </c>
      <c r="R7">
        <v>3</v>
      </c>
      <c r="S7">
        <v>0</v>
      </c>
      <c r="T7">
        <v>220</v>
      </c>
      <c r="U7" s="156">
        <f t="shared" si="2"/>
        <v>223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265</v>
      </c>
      <c r="E8">
        <f>BAWANA!AQ8</f>
        <v>0</v>
      </c>
      <c r="F8">
        <f t="shared" si="4"/>
        <v>752</v>
      </c>
      <c r="G8">
        <f t="shared" si="5"/>
        <v>265</v>
      </c>
      <c r="H8" s="154"/>
      <c r="I8">
        <f>BRPL_EOD!AO8+BRPL_EOD!AP8</f>
        <v>0</v>
      </c>
      <c r="J8">
        <f>BYPL_EOD!AO8+BYPL_EOD!AP8</f>
        <v>42</v>
      </c>
      <c r="K8">
        <f>MES_EOD!AO8+MES_EOD!AP8</f>
        <v>3</v>
      </c>
      <c r="L8">
        <f>NDMC_EOD!AO8+NDMC_EOD!AP8</f>
        <v>0</v>
      </c>
      <c r="M8">
        <f>TPDDL_EOD!AO8+TPDDL_EOD!AP8</f>
        <v>220</v>
      </c>
      <c r="N8">
        <f t="shared" si="0"/>
        <v>265</v>
      </c>
      <c r="O8" s="154">
        <f t="shared" si="1"/>
        <v>0</v>
      </c>
      <c r="P8">
        <v>0</v>
      </c>
      <c r="Q8">
        <v>42</v>
      </c>
      <c r="R8">
        <v>3</v>
      </c>
      <c r="S8">
        <v>0</v>
      </c>
      <c r="T8">
        <v>220</v>
      </c>
      <c r="U8" s="156">
        <f t="shared" si="2"/>
        <v>265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264.2</v>
      </c>
      <c r="E9">
        <f>BAWANA!AQ9</f>
        <v>0</v>
      </c>
      <c r="F9">
        <f t="shared" si="4"/>
        <v>752</v>
      </c>
      <c r="G9">
        <f t="shared" si="5"/>
        <v>264.2</v>
      </c>
      <c r="H9" s="154"/>
      <c r="I9">
        <f>BRPL_EOD!AO9+BRPL_EOD!AP9</f>
        <v>0</v>
      </c>
      <c r="J9">
        <f>BYPL_EOD!AO9+BYPL_EOD!AP9</f>
        <v>41.2</v>
      </c>
      <c r="K9">
        <f>MES_EOD!AO9+MES_EOD!AP9</f>
        <v>3</v>
      </c>
      <c r="L9">
        <f>NDMC_EOD!AO9+NDMC_EOD!AP9</f>
        <v>0</v>
      </c>
      <c r="M9">
        <f>TPDDL_EOD!AO9+TPDDL_EOD!AP9</f>
        <v>220</v>
      </c>
      <c r="N9">
        <f t="shared" si="0"/>
        <v>264.2</v>
      </c>
      <c r="O9" s="154">
        <f t="shared" si="1"/>
        <v>0</v>
      </c>
      <c r="P9">
        <v>0</v>
      </c>
      <c r="Q9">
        <v>41.2</v>
      </c>
      <c r="R9">
        <v>3</v>
      </c>
      <c r="S9">
        <v>0</v>
      </c>
      <c r="T9">
        <v>220</v>
      </c>
      <c r="U9" s="156">
        <f t="shared" si="2"/>
        <v>264.2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264.2</v>
      </c>
      <c r="E10">
        <f>BAWANA!AQ10</f>
        <v>0</v>
      </c>
      <c r="F10">
        <f t="shared" si="4"/>
        <v>752</v>
      </c>
      <c r="G10">
        <f t="shared" si="5"/>
        <v>264.2</v>
      </c>
      <c r="H10" s="154"/>
      <c r="I10">
        <f>BRPL_EOD!AO10+BRPL_EOD!AP10</f>
        <v>0</v>
      </c>
      <c r="J10">
        <f>BYPL_EOD!AO10+BYPL_EOD!AP10</f>
        <v>41.2</v>
      </c>
      <c r="K10">
        <f>MES_EOD!AO10+MES_EOD!AP10</f>
        <v>3</v>
      </c>
      <c r="L10">
        <f>NDMC_EOD!AO10+NDMC_EOD!AP10</f>
        <v>0</v>
      </c>
      <c r="M10">
        <f>TPDDL_EOD!AO10+TPDDL_EOD!AP10</f>
        <v>220</v>
      </c>
      <c r="N10">
        <f t="shared" si="0"/>
        <v>264.2</v>
      </c>
      <c r="O10" s="154">
        <f t="shared" si="1"/>
        <v>0</v>
      </c>
      <c r="P10">
        <v>0</v>
      </c>
      <c r="Q10">
        <v>41.2</v>
      </c>
      <c r="R10">
        <v>3</v>
      </c>
      <c r="S10">
        <v>0</v>
      </c>
      <c r="T10">
        <v>220</v>
      </c>
      <c r="U10" s="156">
        <f t="shared" si="2"/>
        <v>264.2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264.2</v>
      </c>
      <c r="E11">
        <f>BAWANA!AQ11</f>
        <v>0</v>
      </c>
      <c r="F11">
        <f t="shared" si="4"/>
        <v>752</v>
      </c>
      <c r="G11">
        <f t="shared" si="5"/>
        <v>264.2</v>
      </c>
      <c r="H11" s="154"/>
      <c r="I11">
        <f>BRPL_EOD!AO11+BRPL_EOD!AP11</f>
        <v>0</v>
      </c>
      <c r="J11">
        <f>BYPL_EOD!AO11+BYPL_EOD!AP11</f>
        <v>41.2</v>
      </c>
      <c r="K11">
        <f>MES_EOD!AO11+MES_EOD!AP11</f>
        <v>3</v>
      </c>
      <c r="L11">
        <f>NDMC_EOD!AO11+NDMC_EOD!AP11</f>
        <v>0</v>
      </c>
      <c r="M11">
        <f>TPDDL_EOD!AO11+TPDDL_EOD!AP11</f>
        <v>220</v>
      </c>
      <c r="N11">
        <f t="shared" si="0"/>
        <v>264.2</v>
      </c>
      <c r="O11" s="154">
        <f t="shared" si="1"/>
        <v>0</v>
      </c>
      <c r="P11">
        <v>0</v>
      </c>
      <c r="Q11">
        <v>41.2</v>
      </c>
      <c r="R11">
        <v>3</v>
      </c>
      <c r="S11">
        <v>0</v>
      </c>
      <c r="T11">
        <v>220</v>
      </c>
      <c r="U11" s="156">
        <f t="shared" si="2"/>
        <v>264.2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274.5</v>
      </c>
      <c r="E12">
        <f>BAWANA!AQ12</f>
        <v>0</v>
      </c>
      <c r="F12">
        <f t="shared" si="4"/>
        <v>752</v>
      </c>
      <c r="G12">
        <f t="shared" si="5"/>
        <v>274.5</v>
      </c>
      <c r="H12" s="154"/>
      <c r="I12">
        <f>BRPL_EOD!AO12+BRPL_EOD!AP12</f>
        <v>0</v>
      </c>
      <c r="J12">
        <f>BYPL_EOD!AO12+BYPL_EOD!AP12</f>
        <v>51.5</v>
      </c>
      <c r="K12">
        <f>MES_EOD!AO12+MES_EOD!AP12</f>
        <v>3</v>
      </c>
      <c r="L12">
        <f>NDMC_EOD!AO12+NDMC_EOD!AP12</f>
        <v>0</v>
      </c>
      <c r="M12">
        <f>TPDDL_EOD!AO12+TPDDL_EOD!AP12</f>
        <v>220</v>
      </c>
      <c r="N12">
        <f t="shared" si="0"/>
        <v>274.5</v>
      </c>
      <c r="O12" s="154">
        <f t="shared" si="1"/>
        <v>0</v>
      </c>
      <c r="P12">
        <v>0</v>
      </c>
      <c r="Q12">
        <v>51.5</v>
      </c>
      <c r="R12">
        <v>3</v>
      </c>
      <c r="S12">
        <v>0</v>
      </c>
      <c r="T12">
        <v>220</v>
      </c>
      <c r="U12" s="156">
        <f t="shared" si="2"/>
        <v>274.5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223</v>
      </c>
      <c r="E13">
        <f>BAWANA!AQ13</f>
        <v>0</v>
      </c>
      <c r="F13">
        <f t="shared" si="4"/>
        <v>752</v>
      </c>
      <c r="G13">
        <f t="shared" si="5"/>
        <v>223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3</v>
      </c>
      <c r="L13">
        <f>NDMC_EOD!AO13+NDMC_EOD!AP13</f>
        <v>0</v>
      </c>
      <c r="M13">
        <f>TPDDL_EOD!AO13+TPDDL_EOD!AP13</f>
        <v>220</v>
      </c>
      <c r="N13">
        <f t="shared" si="0"/>
        <v>223</v>
      </c>
      <c r="O13" s="154">
        <f t="shared" si="1"/>
        <v>0</v>
      </c>
      <c r="P13">
        <v>0</v>
      </c>
      <c r="Q13">
        <v>0</v>
      </c>
      <c r="R13">
        <v>3</v>
      </c>
      <c r="S13">
        <v>0</v>
      </c>
      <c r="T13">
        <v>220</v>
      </c>
      <c r="U13" s="156">
        <f t="shared" si="2"/>
        <v>223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223</v>
      </c>
      <c r="E14">
        <f>BAWANA!AQ14</f>
        <v>0</v>
      </c>
      <c r="F14">
        <f t="shared" si="4"/>
        <v>752</v>
      </c>
      <c r="G14">
        <f t="shared" si="5"/>
        <v>223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3</v>
      </c>
      <c r="L14">
        <f>NDMC_EOD!AO14+NDMC_EOD!AP14</f>
        <v>0</v>
      </c>
      <c r="M14">
        <f>TPDDL_EOD!AO14+TPDDL_EOD!AP14</f>
        <v>220</v>
      </c>
      <c r="N14">
        <f t="shared" si="0"/>
        <v>223</v>
      </c>
      <c r="O14" s="154">
        <f t="shared" si="1"/>
        <v>0</v>
      </c>
      <c r="P14">
        <v>0</v>
      </c>
      <c r="Q14">
        <v>0</v>
      </c>
      <c r="R14">
        <v>3</v>
      </c>
      <c r="S14">
        <v>0</v>
      </c>
      <c r="T14">
        <v>220</v>
      </c>
      <c r="U14" s="156">
        <f t="shared" si="2"/>
        <v>223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223</v>
      </c>
      <c r="E15">
        <f>BAWANA!AQ15</f>
        <v>0</v>
      </c>
      <c r="F15">
        <f t="shared" si="4"/>
        <v>752</v>
      </c>
      <c r="G15">
        <f t="shared" si="5"/>
        <v>223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3</v>
      </c>
      <c r="L15">
        <f>NDMC_EOD!AO15+NDMC_EOD!AP15</f>
        <v>0</v>
      </c>
      <c r="M15">
        <f>TPDDL_EOD!AO15+TPDDL_EOD!AP15</f>
        <v>220</v>
      </c>
      <c r="N15">
        <f t="shared" si="0"/>
        <v>223</v>
      </c>
      <c r="O15" s="154">
        <f t="shared" si="1"/>
        <v>0</v>
      </c>
      <c r="P15">
        <v>0</v>
      </c>
      <c r="Q15">
        <v>0</v>
      </c>
      <c r="R15">
        <v>3</v>
      </c>
      <c r="S15">
        <v>0</v>
      </c>
      <c r="T15">
        <v>220</v>
      </c>
      <c r="U15" s="156">
        <f t="shared" si="2"/>
        <v>223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223</v>
      </c>
      <c r="E16">
        <f>BAWANA!AQ16</f>
        <v>0</v>
      </c>
      <c r="F16">
        <f t="shared" si="4"/>
        <v>752</v>
      </c>
      <c r="G16">
        <f t="shared" si="5"/>
        <v>223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3</v>
      </c>
      <c r="L16">
        <f>NDMC_EOD!AO16+NDMC_EOD!AP16</f>
        <v>0</v>
      </c>
      <c r="M16">
        <f>TPDDL_EOD!AO16+TPDDL_EOD!AP16</f>
        <v>220</v>
      </c>
      <c r="N16">
        <f t="shared" si="0"/>
        <v>223</v>
      </c>
      <c r="O16" s="154">
        <f t="shared" si="1"/>
        <v>0</v>
      </c>
      <c r="P16">
        <v>0</v>
      </c>
      <c r="Q16">
        <v>0</v>
      </c>
      <c r="R16">
        <v>3</v>
      </c>
      <c r="S16">
        <v>0</v>
      </c>
      <c r="T16">
        <v>220</v>
      </c>
      <c r="U16" s="156">
        <f t="shared" si="2"/>
        <v>223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275.5</v>
      </c>
      <c r="E17">
        <f>BAWANA!AQ17</f>
        <v>0</v>
      </c>
      <c r="F17">
        <f t="shared" si="4"/>
        <v>752</v>
      </c>
      <c r="G17">
        <f t="shared" si="5"/>
        <v>275.5</v>
      </c>
      <c r="H17" s="154"/>
      <c r="I17">
        <f>BRPL_EOD!AO17+BRPL_EOD!AP17</f>
        <v>0</v>
      </c>
      <c r="J17">
        <f>BYPL_EOD!AO17+BYPL_EOD!AP17</f>
        <v>52.5</v>
      </c>
      <c r="K17">
        <f>MES_EOD!AO17+MES_EOD!AP17</f>
        <v>3</v>
      </c>
      <c r="L17">
        <f>NDMC_EOD!AO17+NDMC_EOD!AP17</f>
        <v>0</v>
      </c>
      <c r="M17">
        <f>TPDDL_EOD!AO17+TPDDL_EOD!AP17</f>
        <v>220</v>
      </c>
      <c r="N17">
        <f t="shared" si="0"/>
        <v>275.5</v>
      </c>
      <c r="O17" s="154">
        <f t="shared" si="1"/>
        <v>0</v>
      </c>
      <c r="P17">
        <v>0</v>
      </c>
      <c r="Q17">
        <v>52.5</v>
      </c>
      <c r="R17">
        <v>3</v>
      </c>
      <c r="S17">
        <v>0</v>
      </c>
      <c r="T17">
        <v>220</v>
      </c>
      <c r="U17" s="156">
        <f t="shared" si="2"/>
        <v>275.5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275.5</v>
      </c>
      <c r="E18">
        <f>BAWANA!AQ18</f>
        <v>0</v>
      </c>
      <c r="F18">
        <f t="shared" si="4"/>
        <v>752</v>
      </c>
      <c r="G18">
        <f t="shared" si="5"/>
        <v>275.5</v>
      </c>
      <c r="H18" s="154"/>
      <c r="I18">
        <f>BRPL_EOD!AO18+BRPL_EOD!AP18</f>
        <v>0</v>
      </c>
      <c r="J18">
        <f>BYPL_EOD!AO18+BYPL_EOD!AP18</f>
        <v>52.5</v>
      </c>
      <c r="K18">
        <f>MES_EOD!AO18+MES_EOD!AP18</f>
        <v>3</v>
      </c>
      <c r="L18">
        <f>NDMC_EOD!AO18+NDMC_EOD!AP18</f>
        <v>0</v>
      </c>
      <c r="M18">
        <f>TPDDL_EOD!AO18+TPDDL_EOD!AP18</f>
        <v>220</v>
      </c>
      <c r="N18">
        <f t="shared" si="0"/>
        <v>275.5</v>
      </c>
      <c r="O18" s="154">
        <f t="shared" si="1"/>
        <v>0</v>
      </c>
      <c r="P18">
        <v>0</v>
      </c>
      <c r="Q18">
        <v>52.5</v>
      </c>
      <c r="R18">
        <v>3</v>
      </c>
      <c r="S18">
        <v>0</v>
      </c>
      <c r="T18">
        <v>220</v>
      </c>
      <c r="U18" s="156">
        <f t="shared" si="2"/>
        <v>275.5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275.5</v>
      </c>
      <c r="E19">
        <f>BAWANA!AQ19</f>
        <v>0</v>
      </c>
      <c r="F19">
        <f t="shared" si="4"/>
        <v>752</v>
      </c>
      <c r="G19">
        <f t="shared" si="5"/>
        <v>275.5</v>
      </c>
      <c r="H19" s="154"/>
      <c r="I19">
        <f>BRPL_EOD!AO19+BRPL_EOD!AP19</f>
        <v>0</v>
      </c>
      <c r="J19">
        <f>BYPL_EOD!AO19+BYPL_EOD!AP19</f>
        <v>52.5</v>
      </c>
      <c r="K19">
        <f>MES_EOD!AO19+MES_EOD!AP19</f>
        <v>3</v>
      </c>
      <c r="L19">
        <f>NDMC_EOD!AO19+NDMC_EOD!AP19</f>
        <v>0</v>
      </c>
      <c r="M19">
        <f>TPDDL_EOD!AO19+TPDDL_EOD!AP19</f>
        <v>220</v>
      </c>
      <c r="N19">
        <f t="shared" si="0"/>
        <v>275.5</v>
      </c>
      <c r="O19" s="154">
        <f t="shared" si="1"/>
        <v>0</v>
      </c>
      <c r="P19">
        <v>0</v>
      </c>
      <c r="Q19">
        <v>52.5</v>
      </c>
      <c r="R19">
        <v>3</v>
      </c>
      <c r="S19">
        <v>0</v>
      </c>
      <c r="T19">
        <v>220</v>
      </c>
      <c r="U19" s="156">
        <f t="shared" si="2"/>
        <v>275.5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275.5</v>
      </c>
      <c r="E20">
        <f>BAWANA!AQ20</f>
        <v>0</v>
      </c>
      <c r="F20">
        <f t="shared" si="4"/>
        <v>752</v>
      </c>
      <c r="G20">
        <f t="shared" si="5"/>
        <v>275.5</v>
      </c>
      <c r="H20" s="154"/>
      <c r="I20">
        <f>BRPL_EOD!AO20+BRPL_EOD!AP20</f>
        <v>0</v>
      </c>
      <c r="J20">
        <f>BYPL_EOD!AO20+BYPL_EOD!AP20</f>
        <v>52.5</v>
      </c>
      <c r="K20">
        <f>MES_EOD!AO20+MES_EOD!AP20</f>
        <v>3</v>
      </c>
      <c r="L20">
        <f>NDMC_EOD!AO20+NDMC_EOD!AP20</f>
        <v>0</v>
      </c>
      <c r="M20">
        <f>TPDDL_EOD!AO20+TPDDL_EOD!AP20</f>
        <v>220</v>
      </c>
      <c r="N20">
        <f t="shared" si="0"/>
        <v>275.5</v>
      </c>
      <c r="O20" s="154">
        <f t="shared" si="1"/>
        <v>0</v>
      </c>
      <c r="P20">
        <v>0</v>
      </c>
      <c r="Q20">
        <v>52.5</v>
      </c>
      <c r="R20">
        <v>3</v>
      </c>
      <c r="S20">
        <v>0</v>
      </c>
      <c r="T20">
        <v>220</v>
      </c>
      <c r="U20" s="156">
        <f t="shared" si="2"/>
        <v>275.5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275.5</v>
      </c>
      <c r="E21">
        <f>BAWANA!AQ21</f>
        <v>0</v>
      </c>
      <c r="F21">
        <f t="shared" si="4"/>
        <v>752</v>
      </c>
      <c r="G21">
        <f t="shared" si="5"/>
        <v>275.5</v>
      </c>
      <c r="H21" s="154"/>
      <c r="I21">
        <f>BRPL_EOD!AO21+BRPL_EOD!AP21</f>
        <v>0</v>
      </c>
      <c r="J21">
        <f>BYPL_EOD!AO21+BYPL_EOD!AP21</f>
        <v>52.5</v>
      </c>
      <c r="K21">
        <f>MES_EOD!AO21+MES_EOD!AP21</f>
        <v>3</v>
      </c>
      <c r="L21">
        <f>NDMC_EOD!AO21+NDMC_EOD!AP21</f>
        <v>0</v>
      </c>
      <c r="M21">
        <f>TPDDL_EOD!AO21+TPDDL_EOD!AP21</f>
        <v>220</v>
      </c>
      <c r="N21">
        <f t="shared" si="0"/>
        <v>275.5</v>
      </c>
      <c r="O21" s="154">
        <f t="shared" si="1"/>
        <v>0</v>
      </c>
      <c r="P21">
        <v>0</v>
      </c>
      <c r="Q21">
        <v>52.5</v>
      </c>
      <c r="R21">
        <v>3</v>
      </c>
      <c r="S21">
        <v>0</v>
      </c>
      <c r="T21">
        <v>220</v>
      </c>
      <c r="U21" s="156">
        <f t="shared" si="2"/>
        <v>275.5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275.5</v>
      </c>
      <c r="E22">
        <f>BAWANA!AQ22</f>
        <v>0</v>
      </c>
      <c r="F22">
        <f t="shared" si="4"/>
        <v>752</v>
      </c>
      <c r="G22">
        <f t="shared" si="5"/>
        <v>275.5</v>
      </c>
      <c r="H22" s="154"/>
      <c r="I22">
        <f>BRPL_EOD!AO22+BRPL_EOD!AP22</f>
        <v>0</v>
      </c>
      <c r="J22">
        <f>BYPL_EOD!AO22+BYPL_EOD!AP22</f>
        <v>52.5</v>
      </c>
      <c r="K22">
        <f>MES_EOD!AO22+MES_EOD!AP22</f>
        <v>3</v>
      </c>
      <c r="L22">
        <f>NDMC_EOD!AO22+NDMC_EOD!AP22</f>
        <v>0</v>
      </c>
      <c r="M22">
        <f>TPDDL_EOD!AO22+TPDDL_EOD!AP22</f>
        <v>220</v>
      </c>
      <c r="N22">
        <f t="shared" si="0"/>
        <v>275.5</v>
      </c>
      <c r="O22" s="154">
        <f t="shared" si="1"/>
        <v>0</v>
      </c>
      <c r="P22">
        <v>0</v>
      </c>
      <c r="Q22">
        <v>52.5</v>
      </c>
      <c r="R22">
        <v>3</v>
      </c>
      <c r="S22">
        <v>0</v>
      </c>
      <c r="T22">
        <v>220</v>
      </c>
      <c r="U22" s="156">
        <f t="shared" si="2"/>
        <v>275.5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275.5</v>
      </c>
      <c r="E23">
        <f>BAWANA!AQ23</f>
        <v>0</v>
      </c>
      <c r="F23">
        <f t="shared" si="4"/>
        <v>752</v>
      </c>
      <c r="G23">
        <f t="shared" si="5"/>
        <v>275.5</v>
      </c>
      <c r="H23" s="154"/>
      <c r="I23">
        <f>BRPL_EOD!AO23+BRPL_EOD!AP23</f>
        <v>0</v>
      </c>
      <c r="J23">
        <f>BYPL_EOD!AO23+BYPL_EOD!AP23</f>
        <v>52.5</v>
      </c>
      <c r="K23">
        <f>MES_EOD!AO23+MES_EOD!AP23</f>
        <v>3</v>
      </c>
      <c r="L23">
        <f>NDMC_EOD!AO23+NDMC_EOD!AP23</f>
        <v>0</v>
      </c>
      <c r="M23">
        <f>TPDDL_EOD!AO23+TPDDL_EOD!AP23</f>
        <v>220</v>
      </c>
      <c r="N23">
        <f t="shared" si="0"/>
        <v>275.5</v>
      </c>
      <c r="O23" s="154">
        <f t="shared" si="1"/>
        <v>0</v>
      </c>
      <c r="P23">
        <v>0</v>
      </c>
      <c r="Q23">
        <v>52.5</v>
      </c>
      <c r="R23">
        <v>3</v>
      </c>
      <c r="S23">
        <v>0</v>
      </c>
      <c r="T23">
        <v>220</v>
      </c>
      <c r="U23" s="156">
        <f t="shared" si="2"/>
        <v>275.5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275.5</v>
      </c>
      <c r="E24">
        <f>BAWANA!AQ24</f>
        <v>0</v>
      </c>
      <c r="F24">
        <f t="shared" si="4"/>
        <v>752</v>
      </c>
      <c r="G24">
        <f t="shared" si="5"/>
        <v>275.5</v>
      </c>
      <c r="H24" s="154"/>
      <c r="I24">
        <f>BRPL_EOD!AO24+BRPL_EOD!AP24</f>
        <v>0</v>
      </c>
      <c r="J24">
        <f>BYPL_EOD!AO24+BYPL_EOD!AP24</f>
        <v>52.5</v>
      </c>
      <c r="K24">
        <f>MES_EOD!AO24+MES_EOD!AP24</f>
        <v>3</v>
      </c>
      <c r="L24">
        <f>NDMC_EOD!AO24+NDMC_EOD!AP24</f>
        <v>0</v>
      </c>
      <c r="M24">
        <f>TPDDL_EOD!AO24+TPDDL_EOD!AP24</f>
        <v>220</v>
      </c>
      <c r="N24">
        <f t="shared" si="0"/>
        <v>275.5</v>
      </c>
      <c r="O24" s="154">
        <f t="shared" si="1"/>
        <v>0</v>
      </c>
      <c r="P24">
        <v>0</v>
      </c>
      <c r="Q24">
        <v>52.5</v>
      </c>
      <c r="R24">
        <v>3</v>
      </c>
      <c r="S24">
        <v>0</v>
      </c>
      <c r="T24">
        <v>220</v>
      </c>
      <c r="U24" s="156">
        <f t="shared" si="2"/>
        <v>275.5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275.5</v>
      </c>
      <c r="E25">
        <f>BAWANA!AQ25</f>
        <v>0</v>
      </c>
      <c r="F25">
        <f t="shared" si="4"/>
        <v>752</v>
      </c>
      <c r="G25">
        <f t="shared" si="5"/>
        <v>275.5</v>
      </c>
      <c r="H25" s="154"/>
      <c r="I25">
        <f>BRPL_EOD!AO25+BRPL_EOD!AP25</f>
        <v>0</v>
      </c>
      <c r="J25">
        <f>BYPL_EOD!AO25+BYPL_EOD!AP25</f>
        <v>52.5</v>
      </c>
      <c r="K25">
        <f>MES_EOD!AO25+MES_EOD!AP25</f>
        <v>3</v>
      </c>
      <c r="L25">
        <f>NDMC_EOD!AO25+NDMC_EOD!AP25</f>
        <v>0</v>
      </c>
      <c r="M25">
        <f>TPDDL_EOD!AO25+TPDDL_EOD!AP25</f>
        <v>220</v>
      </c>
      <c r="N25">
        <f t="shared" si="0"/>
        <v>275.5</v>
      </c>
      <c r="O25" s="154">
        <f t="shared" si="1"/>
        <v>0</v>
      </c>
      <c r="P25">
        <v>0</v>
      </c>
      <c r="Q25">
        <v>52.5</v>
      </c>
      <c r="R25">
        <v>3</v>
      </c>
      <c r="S25">
        <v>0</v>
      </c>
      <c r="T25">
        <v>220</v>
      </c>
      <c r="U25" s="156">
        <f t="shared" si="2"/>
        <v>275.5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275.5</v>
      </c>
      <c r="E26">
        <f>BAWANA!AQ26</f>
        <v>0</v>
      </c>
      <c r="F26">
        <f t="shared" si="4"/>
        <v>752</v>
      </c>
      <c r="G26">
        <f t="shared" si="5"/>
        <v>275.5</v>
      </c>
      <c r="H26" s="154"/>
      <c r="I26">
        <f>BRPL_EOD!AO26+BRPL_EOD!AP26</f>
        <v>0</v>
      </c>
      <c r="J26">
        <f>BYPL_EOD!AO26+BYPL_EOD!AP26</f>
        <v>52.5</v>
      </c>
      <c r="K26">
        <f>MES_EOD!AO26+MES_EOD!AP26</f>
        <v>3</v>
      </c>
      <c r="L26">
        <f>NDMC_EOD!AO26+NDMC_EOD!AP26</f>
        <v>0</v>
      </c>
      <c r="M26">
        <f>TPDDL_EOD!AO26+TPDDL_EOD!AP26</f>
        <v>220</v>
      </c>
      <c r="N26">
        <f t="shared" si="0"/>
        <v>275.5</v>
      </c>
      <c r="O26" s="154">
        <f t="shared" si="1"/>
        <v>0</v>
      </c>
      <c r="P26">
        <v>0</v>
      </c>
      <c r="Q26">
        <v>52.5</v>
      </c>
      <c r="R26">
        <v>3</v>
      </c>
      <c r="S26">
        <v>0</v>
      </c>
      <c r="T26">
        <v>220</v>
      </c>
      <c r="U26" s="156">
        <f t="shared" si="2"/>
        <v>275.5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275.5</v>
      </c>
      <c r="E27">
        <f>BAWANA!AQ27</f>
        <v>0</v>
      </c>
      <c r="F27">
        <f t="shared" si="4"/>
        <v>752</v>
      </c>
      <c r="G27">
        <f t="shared" si="5"/>
        <v>275.5</v>
      </c>
      <c r="H27" s="154"/>
      <c r="I27">
        <f>BRPL_EOD!AO27+BRPL_EOD!AP27</f>
        <v>0</v>
      </c>
      <c r="J27">
        <f>BYPL_EOD!AO27+BYPL_EOD!AP27</f>
        <v>52.5</v>
      </c>
      <c r="K27">
        <f>MES_EOD!AO27+MES_EOD!AP27</f>
        <v>3</v>
      </c>
      <c r="L27">
        <f>NDMC_EOD!AO27+NDMC_EOD!AP27</f>
        <v>0</v>
      </c>
      <c r="M27">
        <f>TPDDL_EOD!AO27+TPDDL_EOD!AP27</f>
        <v>220</v>
      </c>
      <c r="N27">
        <f t="shared" si="0"/>
        <v>275.5</v>
      </c>
      <c r="O27" s="154">
        <f t="shared" si="1"/>
        <v>0</v>
      </c>
      <c r="P27">
        <v>0</v>
      </c>
      <c r="Q27">
        <v>52.5</v>
      </c>
      <c r="R27">
        <v>3</v>
      </c>
      <c r="S27">
        <v>0</v>
      </c>
      <c r="T27">
        <v>220</v>
      </c>
      <c r="U27" s="156">
        <f t="shared" si="2"/>
        <v>275.5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280</v>
      </c>
      <c r="E28">
        <f>BAWANA!AQ28</f>
        <v>0</v>
      </c>
      <c r="F28">
        <f t="shared" si="4"/>
        <v>752</v>
      </c>
      <c r="G28">
        <f t="shared" si="5"/>
        <v>280</v>
      </c>
      <c r="H28" s="154"/>
      <c r="I28">
        <f>BRPL_EOD!AO28+BRPL_EOD!AP28</f>
        <v>0</v>
      </c>
      <c r="J28">
        <f>BYPL_EOD!AO28+BYPL_EOD!AP28</f>
        <v>61.68</v>
      </c>
      <c r="K28">
        <f>MES_EOD!AO28+MES_EOD!AP28</f>
        <v>2.94</v>
      </c>
      <c r="L28">
        <f>NDMC_EOD!AO28+NDMC_EOD!AP28</f>
        <v>0</v>
      </c>
      <c r="M28">
        <f>TPDDL_EOD!AO28+TPDDL_EOD!AP28</f>
        <v>215.38</v>
      </c>
      <c r="N28">
        <f t="shared" si="0"/>
        <v>280</v>
      </c>
      <c r="O28" s="154">
        <f t="shared" si="1"/>
        <v>0</v>
      </c>
      <c r="P28">
        <v>0</v>
      </c>
      <c r="Q28">
        <v>61.68</v>
      </c>
      <c r="R28">
        <v>2.94</v>
      </c>
      <c r="S28">
        <v>0</v>
      </c>
      <c r="T28">
        <v>215.38</v>
      </c>
      <c r="U28" s="156">
        <f t="shared" si="2"/>
        <v>280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280</v>
      </c>
      <c r="E29">
        <f>BAWANA!AQ29</f>
        <v>0</v>
      </c>
      <c r="F29">
        <f t="shared" si="4"/>
        <v>752</v>
      </c>
      <c r="G29">
        <f t="shared" si="5"/>
        <v>280</v>
      </c>
      <c r="H29" s="154"/>
      <c r="I29">
        <f>BRPL_EOD!AO29+BRPL_EOD!AP29</f>
        <v>0</v>
      </c>
      <c r="J29">
        <f>BYPL_EOD!AO29+BYPL_EOD!AP29</f>
        <v>61.68</v>
      </c>
      <c r="K29">
        <f>MES_EOD!AO29+MES_EOD!AP29</f>
        <v>2.94</v>
      </c>
      <c r="L29">
        <f>NDMC_EOD!AO29+NDMC_EOD!AP29</f>
        <v>0</v>
      </c>
      <c r="M29">
        <f>TPDDL_EOD!AO29+TPDDL_EOD!AP29</f>
        <v>215.38</v>
      </c>
      <c r="N29">
        <f t="shared" si="0"/>
        <v>280</v>
      </c>
      <c r="O29" s="154">
        <f t="shared" si="1"/>
        <v>0</v>
      </c>
      <c r="P29">
        <v>0</v>
      </c>
      <c r="Q29">
        <v>61.68</v>
      </c>
      <c r="R29">
        <v>2.94</v>
      </c>
      <c r="S29">
        <v>0</v>
      </c>
      <c r="T29">
        <v>215.38</v>
      </c>
      <c r="U29" s="156">
        <f t="shared" si="2"/>
        <v>280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275.5</v>
      </c>
      <c r="E30">
        <f>BAWANA!AQ30</f>
        <v>0</v>
      </c>
      <c r="F30">
        <f t="shared" si="4"/>
        <v>752</v>
      </c>
      <c r="G30">
        <f t="shared" si="5"/>
        <v>275.5</v>
      </c>
      <c r="H30" s="154"/>
      <c r="I30">
        <f>BRPL_EOD!AO30+BRPL_EOD!AP30</f>
        <v>0</v>
      </c>
      <c r="J30">
        <f>BYPL_EOD!AO30+BYPL_EOD!AP30</f>
        <v>52.5</v>
      </c>
      <c r="K30">
        <f>MES_EOD!AO30+MES_EOD!AP30</f>
        <v>3</v>
      </c>
      <c r="L30">
        <f>NDMC_EOD!AO30+NDMC_EOD!AP30</f>
        <v>0</v>
      </c>
      <c r="M30">
        <f>TPDDL_EOD!AO30+TPDDL_EOD!AP30</f>
        <v>220</v>
      </c>
      <c r="N30">
        <f t="shared" si="0"/>
        <v>275.5</v>
      </c>
      <c r="O30" s="154">
        <f t="shared" si="1"/>
        <v>0</v>
      </c>
      <c r="P30">
        <v>0</v>
      </c>
      <c r="Q30">
        <v>52.5</v>
      </c>
      <c r="R30">
        <v>3</v>
      </c>
      <c r="S30">
        <v>0</v>
      </c>
      <c r="T30">
        <v>220</v>
      </c>
      <c r="U30" s="156">
        <f t="shared" si="2"/>
        <v>275.5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275.5</v>
      </c>
      <c r="E31">
        <f>BAWANA!AQ31</f>
        <v>0</v>
      </c>
      <c r="F31">
        <f t="shared" si="4"/>
        <v>752</v>
      </c>
      <c r="G31">
        <f t="shared" si="5"/>
        <v>275.5</v>
      </c>
      <c r="H31" s="154"/>
      <c r="I31">
        <f>BRPL_EOD!AO31+BRPL_EOD!AP31</f>
        <v>0</v>
      </c>
      <c r="J31">
        <f>BYPL_EOD!AO31+BYPL_EOD!AP31</f>
        <v>52.5</v>
      </c>
      <c r="K31">
        <f>MES_EOD!AO31+MES_EOD!AP31</f>
        <v>3</v>
      </c>
      <c r="L31">
        <f>NDMC_EOD!AO31+NDMC_EOD!AP31</f>
        <v>0</v>
      </c>
      <c r="M31">
        <f>TPDDL_EOD!AO31+TPDDL_EOD!AP31</f>
        <v>220</v>
      </c>
      <c r="N31">
        <f t="shared" si="0"/>
        <v>275.5</v>
      </c>
      <c r="O31" s="154">
        <f t="shared" si="1"/>
        <v>0</v>
      </c>
      <c r="P31">
        <v>0</v>
      </c>
      <c r="Q31">
        <v>52.5</v>
      </c>
      <c r="R31">
        <v>3</v>
      </c>
      <c r="S31">
        <v>0</v>
      </c>
      <c r="T31">
        <v>220</v>
      </c>
      <c r="U31" s="156">
        <f t="shared" si="2"/>
        <v>275.5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223</v>
      </c>
      <c r="E32">
        <f>BAWANA!AQ32</f>
        <v>0</v>
      </c>
      <c r="F32">
        <f t="shared" si="4"/>
        <v>752</v>
      </c>
      <c r="G32">
        <f t="shared" si="5"/>
        <v>223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3</v>
      </c>
      <c r="L32">
        <f>NDMC_EOD!AO32+NDMC_EOD!AP32</f>
        <v>0</v>
      </c>
      <c r="M32">
        <f>TPDDL_EOD!AO32+TPDDL_EOD!AP32</f>
        <v>220</v>
      </c>
      <c r="N32">
        <f t="shared" si="0"/>
        <v>223</v>
      </c>
      <c r="O32" s="154">
        <f t="shared" si="1"/>
        <v>0</v>
      </c>
      <c r="P32">
        <v>0</v>
      </c>
      <c r="Q32">
        <v>0</v>
      </c>
      <c r="R32">
        <v>3</v>
      </c>
      <c r="S32">
        <v>0</v>
      </c>
      <c r="T32">
        <v>220</v>
      </c>
      <c r="U32" s="156">
        <f t="shared" si="2"/>
        <v>223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223</v>
      </c>
      <c r="E33">
        <f>BAWANA!AQ33</f>
        <v>0</v>
      </c>
      <c r="F33">
        <f t="shared" si="4"/>
        <v>752</v>
      </c>
      <c r="G33">
        <f t="shared" si="5"/>
        <v>223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3</v>
      </c>
      <c r="L33">
        <f>NDMC_EOD!AO33+NDMC_EOD!AP33</f>
        <v>0</v>
      </c>
      <c r="M33">
        <f>TPDDL_EOD!AO33+TPDDL_EOD!AP33</f>
        <v>220</v>
      </c>
      <c r="N33">
        <f t="shared" si="0"/>
        <v>223</v>
      </c>
      <c r="O33" s="154">
        <f t="shared" si="1"/>
        <v>0</v>
      </c>
      <c r="P33">
        <v>0</v>
      </c>
      <c r="Q33">
        <v>0</v>
      </c>
      <c r="R33">
        <v>3</v>
      </c>
      <c r="S33">
        <v>0</v>
      </c>
      <c r="T33">
        <v>220</v>
      </c>
      <c r="U33" s="156">
        <f t="shared" si="2"/>
        <v>223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223</v>
      </c>
      <c r="E34">
        <f>BAWANA!AQ34</f>
        <v>0</v>
      </c>
      <c r="F34">
        <f t="shared" si="4"/>
        <v>752</v>
      </c>
      <c r="G34">
        <f t="shared" si="5"/>
        <v>223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3</v>
      </c>
      <c r="L34">
        <f>NDMC_EOD!AO34+NDMC_EOD!AP34</f>
        <v>0</v>
      </c>
      <c r="M34">
        <f>TPDDL_EOD!AO34+TPDDL_EOD!AP34</f>
        <v>220</v>
      </c>
      <c r="N34">
        <f t="shared" si="0"/>
        <v>223</v>
      </c>
      <c r="O34" s="154">
        <f t="shared" si="1"/>
        <v>0</v>
      </c>
      <c r="P34">
        <v>0</v>
      </c>
      <c r="Q34">
        <v>0</v>
      </c>
      <c r="R34">
        <v>3</v>
      </c>
      <c r="S34">
        <v>0</v>
      </c>
      <c r="T34">
        <v>220</v>
      </c>
      <c r="U34" s="156">
        <f t="shared" si="2"/>
        <v>223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223</v>
      </c>
      <c r="E35">
        <f>BAWANA!AQ35</f>
        <v>0</v>
      </c>
      <c r="F35">
        <f t="shared" si="4"/>
        <v>752</v>
      </c>
      <c r="G35">
        <f t="shared" si="5"/>
        <v>223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3</v>
      </c>
      <c r="L35">
        <f>NDMC_EOD!AO35+NDMC_EOD!AP35</f>
        <v>0</v>
      </c>
      <c r="M35">
        <f>TPDDL_EOD!AO35+TPDDL_EOD!AP35</f>
        <v>220</v>
      </c>
      <c r="N35">
        <f t="shared" si="0"/>
        <v>223</v>
      </c>
      <c r="O35" s="154">
        <f t="shared" si="1"/>
        <v>0</v>
      </c>
      <c r="P35">
        <v>0</v>
      </c>
      <c r="Q35">
        <v>0</v>
      </c>
      <c r="R35">
        <v>3</v>
      </c>
      <c r="S35">
        <v>0</v>
      </c>
      <c r="T35">
        <v>220</v>
      </c>
      <c r="U35" s="156">
        <f t="shared" si="2"/>
        <v>223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223</v>
      </c>
      <c r="E36">
        <f>BAWANA!AQ36</f>
        <v>0</v>
      </c>
      <c r="F36">
        <f t="shared" si="4"/>
        <v>752</v>
      </c>
      <c r="G36">
        <f t="shared" si="5"/>
        <v>223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3</v>
      </c>
      <c r="L36">
        <f>NDMC_EOD!AO36+NDMC_EOD!AP36</f>
        <v>0</v>
      </c>
      <c r="M36">
        <f>TPDDL_EOD!AO36+TPDDL_EOD!AP36</f>
        <v>220</v>
      </c>
      <c r="N36">
        <f t="shared" si="0"/>
        <v>223</v>
      </c>
      <c r="O36" s="154">
        <f t="shared" si="1"/>
        <v>0</v>
      </c>
      <c r="P36">
        <v>0</v>
      </c>
      <c r="Q36">
        <v>0</v>
      </c>
      <c r="R36">
        <v>3</v>
      </c>
      <c r="S36">
        <v>0</v>
      </c>
      <c r="T36">
        <v>220</v>
      </c>
      <c r="U36" s="156">
        <f t="shared" si="2"/>
        <v>223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223</v>
      </c>
      <c r="E37">
        <f>BAWANA!AQ37</f>
        <v>0</v>
      </c>
      <c r="F37">
        <f t="shared" si="4"/>
        <v>752</v>
      </c>
      <c r="G37">
        <f t="shared" si="5"/>
        <v>223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3</v>
      </c>
      <c r="L37">
        <f>NDMC_EOD!AO37+NDMC_EOD!AP37</f>
        <v>0</v>
      </c>
      <c r="M37">
        <f>TPDDL_EOD!AO37+TPDDL_EOD!AP37</f>
        <v>220</v>
      </c>
      <c r="N37">
        <f t="shared" si="0"/>
        <v>223</v>
      </c>
      <c r="O37" s="154">
        <f t="shared" si="1"/>
        <v>0</v>
      </c>
      <c r="P37">
        <v>0</v>
      </c>
      <c r="Q37">
        <v>0</v>
      </c>
      <c r="R37">
        <v>3</v>
      </c>
      <c r="S37">
        <v>0</v>
      </c>
      <c r="T37">
        <v>220</v>
      </c>
      <c r="U37" s="156">
        <f t="shared" si="2"/>
        <v>223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223</v>
      </c>
      <c r="E38">
        <f>BAWANA!AQ38</f>
        <v>0</v>
      </c>
      <c r="F38">
        <f t="shared" si="4"/>
        <v>752</v>
      </c>
      <c r="G38">
        <f t="shared" si="5"/>
        <v>223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3</v>
      </c>
      <c r="L38">
        <f>NDMC_EOD!AO38+NDMC_EOD!AP38</f>
        <v>0</v>
      </c>
      <c r="M38">
        <f>TPDDL_EOD!AO38+TPDDL_EOD!AP38</f>
        <v>220</v>
      </c>
      <c r="N38">
        <f t="shared" si="0"/>
        <v>223</v>
      </c>
      <c r="O38" s="154">
        <f t="shared" si="1"/>
        <v>0</v>
      </c>
      <c r="P38">
        <v>0</v>
      </c>
      <c r="Q38">
        <v>0</v>
      </c>
      <c r="R38">
        <v>3</v>
      </c>
      <c r="S38">
        <v>0</v>
      </c>
      <c r="T38">
        <v>220</v>
      </c>
      <c r="U38" s="156">
        <f t="shared" si="2"/>
        <v>223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223</v>
      </c>
      <c r="E39">
        <f>BAWANA!AQ39</f>
        <v>0</v>
      </c>
      <c r="F39">
        <f t="shared" si="4"/>
        <v>752</v>
      </c>
      <c r="G39">
        <f t="shared" si="5"/>
        <v>223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3</v>
      </c>
      <c r="L39">
        <f>NDMC_EOD!AO39+NDMC_EOD!AP39</f>
        <v>0</v>
      </c>
      <c r="M39">
        <f>TPDDL_EOD!AO39+TPDDL_EOD!AP39</f>
        <v>220</v>
      </c>
      <c r="N39">
        <f t="shared" si="0"/>
        <v>223</v>
      </c>
      <c r="O39" s="154">
        <f t="shared" si="1"/>
        <v>0</v>
      </c>
      <c r="P39">
        <v>0</v>
      </c>
      <c r="Q39">
        <v>0</v>
      </c>
      <c r="R39">
        <v>3</v>
      </c>
      <c r="S39">
        <v>0</v>
      </c>
      <c r="T39">
        <v>220</v>
      </c>
      <c r="U39" s="156">
        <f t="shared" si="2"/>
        <v>223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223</v>
      </c>
      <c r="E40">
        <f>BAWANA!AQ40</f>
        <v>0</v>
      </c>
      <c r="F40">
        <f t="shared" si="4"/>
        <v>752</v>
      </c>
      <c r="G40">
        <f t="shared" si="5"/>
        <v>223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3</v>
      </c>
      <c r="L40">
        <f>NDMC_EOD!AO40+NDMC_EOD!AP40</f>
        <v>0</v>
      </c>
      <c r="M40">
        <f>TPDDL_EOD!AO40+TPDDL_EOD!AP40</f>
        <v>220</v>
      </c>
      <c r="N40">
        <f t="shared" si="0"/>
        <v>223</v>
      </c>
      <c r="O40" s="154">
        <f t="shared" si="1"/>
        <v>0</v>
      </c>
      <c r="P40">
        <v>0</v>
      </c>
      <c r="Q40">
        <v>0</v>
      </c>
      <c r="R40">
        <v>3</v>
      </c>
      <c r="S40">
        <v>0</v>
      </c>
      <c r="T40">
        <v>220</v>
      </c>
      <c r="U40" s="156">
        <f t="shared" si="2"/>
        <v>223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223</v>
      </c>
      <c r="E41">
        <f>BAWANA!AQ41</f>
        <v>0</v>
      </c>
      <c r="F41">
        <f t="shared" si="4"/>
        <v>752</v>
      </c>
      <c r="G41">
        <f t="shared" si="5"/>
        <v>223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3</v>
      </c>
      <c r="L41">
        <f>NDMC_EOD!AO41+NDMC_EOD!AP41</f>
        <v>0</v>
      </c>
      <c r="M41">
        <f>TPDDL_EOD!AO41+TPDDL_EOD!AP41</f>
        <v>220</v>
      </c>
      <c r="N41">
        <f t="shared" si="0"/>
        <v>223</v>
      </c>
      <c r="O41" s="154">
        <f t="shared" si="1"/>
        <v>0</v>
      </c>
      <c r="P41">
        <v>0</v>
      </c>
      <c r="Q41">
        <v>0</v>
      </c>
      <c r="R41">
        <v>3</v>
      </c>
      <c r="S41">
        <v>0</v>
      </c>
      <c r="T41">
        <v>220</v>
      </c>
      <c r="U41" s="156">
        <f t="shared" si="2"/>
        <v>223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223</v>
      </c>
      <c r="E42">
        <f>BAWANA!AQ42</f>
        <v>0</v>
      </c>
      <c r="F42">
        <f t="shared" si="4"/>
        <v>752</v>
      </c>
      <c r="G42">
        <f t="shared" si="5"/>
        <v>223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3</v>
      </c>
      <c r="L42">
        <f>NDMC_EOD!AO42+NDMC_EOD!AP42</f>
        <v>0</v>
      </c>
      <c r="M42">
        <f>TPDDL_EOD!AO42+TPDDL_EOD!AP42</f>
        <v>220</v>
      </c>
      <c r="N42">
        <f t="shared" si="0"/>
        <v>223</v>
      </c>
      <c r="O42" s="154">
        <f t="shared" si="1"/>
        <v>0</v>
      </c>
      <c r="P42">
        <v>0</v>
      </c>
      <c r="Q42">
        <v>0</v>
      </c>
      <c r="R42">
        <v>3</v>
      </c>
      <c r="S42">
        <v>0</v>
      </c>
      <c r="T42">
        <v>220</v>
      </c>
      <c r="U42" s="156">
        <f t="shared" si="2"/>
        <v>223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223</v>
      </c>
      <c r="E43">
        <f>BAWANA!AQ43</f>
        <v>0</v>
      </c>
      <c r="F43">
        <f t="shared" si="4"/>
        <v>752</v>
      </c>
      <c r="G43">
        <f t="shared" si="5"/>
        <v>223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3</v>
      </c>
      <c r="L43">
        <f>NDMC_EOD!AO43+NDMC_EOD!AP43</f>
        <v>0</v>
      </c>
      <c r="M43">
        <f>TPDDL_EOD!AO43+TPDDL_EOD!AP43</f>
        <v>220</v>
      </c>
      <c r="N43">
        <f t="shared" si="0"/>
        <v>223</v>
      </c>
      <c r="O43" s="154">
        <f t="shared" si="1"/>
        <v>0</v>
      </c>
      <c r="P43">
        <v>0</v>
      </c>
      <c r="Q43">
        <v>0</v>
      </c>
      <c r="R43">
        <v>3</v>
      </c>
      <c r="S43">
        <v>0</v>
      </c>
      <c r="T43">
        <v>220</v>
      </c>
      <c r="U43" s="156">
        <f t="shared" si="2"/>
        <v>223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223</v>
      </c>
      <c r="E44">
        <f>BAWANA!AQ44</f>
        <v>0</v>
      </c>
      <c r="F44">
        <f t="shared" si="4"/>
        <v>752</v>
      </c>
      <c r="G44">
        <f t="shared" si="5"/>
        <v>223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3</v>
      </c>
      <c r="L44">
        <f>NDMC_EOD!AO44+NDMC_EOD!AP44</f>
        <v>0</v>
      </c>
      <c r="M44">
        <f>TPDDL_EOD!AO44+TPDDL_EOD!AP44</f>
        <v>220</v>
      </c>
      <c r="N44">
        <f t="shared" si="0"/>
        <v>223</v>
      </c>
      <c r="O44" s="154">
        <f t="shared" si="1"/>
        <v>0</v>
      </c>
      <c r="P44">
        <v>0</v>
      </c>
      <c r="Q44">
        <v>0</v>
      </c>
      <c r="R44">
        <v>3</v>
      </c>
      <c r="S44">
        <v>0</v>
      </c>
      <c r="T44">
        <v>220</v>
      </c>
      <c r="U44" s="156">
        <f t="shared" si="2"/>
        <v>223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223</v>
      </c>
      <c r="E45">
        <f>BAWANA!AQ45</f>
        <v>0</v>
      </c>
      <c r="F45">
        <f t="shared" si="4"/>
        <v>752</v>
      </c>
      <c r="G45">
        <f t="shared" si="5"/>
        <v>223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3</v>
      </c>
      <c r="L45">
        <f>NDMC_EOD!AO45+NDMC_EOD!AP45</f>
        <v>0</v>
      </c>
      <c r="M45">
        <f>TPDDL_EOD!AO45+TPDDL_EOD!AP45</f>
        <v>220</v>
      </c>
      <c r="N45">
        <f t="shared" si="0"/>
        <v>223</v>
      </c>
      <c r="O45" s="154">
        <f t="shared" si="1"/>
        <v>0</v>
      </c>
      <c r="P45">
        <v>0</v>
      </c>
      <c r="Q45">
        <v>0</v>
      </c>
      <c r="R45">
        <v>3</v>
      </c>
      <c r="S45">
        <v>0</v>
      </c>
      <c r="T45">
        <v>220</v>
      </c>
      <c r="U45" s="156">
        <f t="shared" si="2"/>
        <v>223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223</v>
      </c>
      <c r="E46">
        <f>BAWANA!AQ46</f>
        <v>0</v>
      </c>
      <c r="F46">
        <f t="shared" si="4"/>
        <v>752</v>
      </c>
      <c r="G46">
        <f t="shared" si="5"/>
        <v>223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3</v>
      </c>
      <c r="L46">
        <f>NDMC_EOD!AO46+NDMC_EOD!AP46</f>
        <v>0</v>
      </c>
      <c r="M46">
        <f>TPDDL_EOD!AO46+TPDDL_EOD!AP46</f>
        <v>220</v>
      </c>
      <c r="N46">
        <f t="shared" si="0"/>
        <v>223</v>
      </c>
      <c r="O46" s="154">
        <f t="shared" si="1"/>
        <v>0</v>
      </c>
      <c r="P46">
        <v>0</v>
      </c>
      <c r="Q46">
        <v>0</v>
      </c>
      <c r="R46">
        <v>3</v>
      </c>
      <c r="S46">
        <v>0</v>
      </c>
      <c r="T46">
        <v>220</v>
      </c>
      <c r="U46" s="156">
        <f t="shared" si="2"/>
        <v>223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223</v>
      </c>
      <c r="E47">
        <f>BAWANA!AQ47</f>
        <v>0</v>
      </c>
      <c r="F47">
        <f t="shared" si="4"/>
        <v>752</v>
      </c>
      <c r="G47">
        <f t="shared" si="5"/>
        <v>223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3</v>
      </c>
      <c r="L47">
        <f>NDMC_EOD!AO47+NDMC_EOD!AP47</f>
        <v>0</v>
      </c>
      <c r="M47">
        <f>TPDDL_EOD!AO47+TPDDL_EOD!AP47</f>
        <v>220</v>
      </c>
      <c r="N47">
        <f t="shared" si="0"/>
        <v>223</v>
      </c>
      <c r="O47" s="154">
        <f t="shared" si="1"/>
        <v>0</v>
      </c>
      <c r="P47">
        <v>0</v>
      </c>
      <c r="Q47">
        <v>0</v>
      </c>
      <c r="R47">
        <v>3</v>
      </c>
      <c r="S47">
        <v>0</v>
      </c>
      <c r="T47">
        <v>220</v>
      </c>
      <c r="U47" s="156">
        <f t="shared" si="2"/>
        <v>223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223</v>
      </c>
      <c r="E48">
        <f>BAWANA!AQ48</f>
        <v>0</v>
      </c>
      <c r="F48">
        <f t="shared" si="4"/>
        <v>752</v>
      </c>
      <c r="G48">
        <f t="shared" si="5"/>
        <v>223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3</v>
      </c>
      <c r="L48">
        <f>NDMC_EOD!AO48+NDMC_EOD!AP48</f>
        <v>0</v>
      </c>
      <c r="M48">
        <f>TPDDL_EOD!AO48+TPDDL_EOD!AP48</f>
        <v>220</v>
      </c>
      <c r="N48">
        <f t="shared" si="0"/>
        <v>223</v>
      </c>
      <c r="O48" s="154">
        <f t="shared" si="1"/>
        <v>0</v>
      </c>
      <c r="P48">
        <v>0</v>
      </c>
      <c r="Q48">
        <v>0</v>
      </c>
      <c r="R48">
        <v>3</v>
      </c>
      <c r="S48">
        <v>0</v>
      </c>
      <c r="T48">
        <v>220</v>
      </c>
      <c r="U48" s="156">
        <f t="shared" si="2"/>
        <v>223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223</v>
      </c>
      <c r="E49">
        <f>BAWANA!AQ49</f>
        <v>0</v>
      </c>
      <c r="F49">
        <f t="shared" si="4"/>
        <v>752</v>
      </c>
      <c r="G49">
        <f t="shared" si="5"/>
        <v>223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3</v>
      </c>
      <c r="L49">
        <f>NDMC_EOD!AO49+NDMC_EOD!AP49</f>
        <v>0</v>
      </c>
      <c r="M49">
        <f>TPDDL_EOD!AO49+TPDDL_EOD!AP49</f>
        <v>220</v>
      </c>
      <c r="N49">
        <f t="shared" si="0"/>
        <v>223</v>
      </c>
      <c r="O49" s="154">
        <f t="shared" si="1"/>
        <v>0</v>
      </c>
      <c r="P49">
        <v>0</v>
      </c>
      <c r="Q49">
        <v>0</v>
      </c>
      <c r="R49">
        <v>3</v>
      </c>
      <c r="S49">
        <v>0</v>
      </c>
      <c r="T49">
        <v>220</v>
      </c>
      <c r="U49" s="156">
        <f t="shared" si="2"/>
        <v>223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223</v>
      </c>
      <c r="E50">
        <f>BAWANA!AQ50</f>
        <v>0</v>
      </c>
      <c r="F50">
        <f t="shared" si="4"/>
        <v>752</v>
      </c>
      <c r="G50">
        <f t="shared" si="5"/>
        <v>223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3</v>
      </c>
      <c r="L50">
        <f>NDMC_EOD!AO50+NDMC_EOD!AP50</f>
        <v>0</v>
      </c>
      <c r="M50">
        <f>TPDDL_EOD!AO50+TPDDL_EOD!AP50</f>
        <v>220</v>
      </c>
      <c r="N50">
        <f t="shared" si="0"/>
        <v>223</v>
      </c>
      <c r="O50" s="154">
        <f t="shared" si="1"/>
        <v>0</v>
      </c>
      <c r="P50">
        <v>0</v>
      </c>
      <c r="Q50">
        <v>0</v>
      </c>
      <c r="R50">
        <v>3</v>
      </c>
      <c r="S50">
        <v>0</v>
      </c>
      <c r="T50">
        <v>220</v>
      </c>
      <c r="U50" s="156">
        <f t="shared" si="2"/>
        <v>223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183</v>
      </c>
      <c r="E51">
        <f>BAWANA!AQ51</f>
        <v>0</v>
      </c>
      <c r="F51">
        <f t="shared" si="4"/>
        <v>736</v>
      </c>
      <c r="G51">
        <f t="shared" si="5"/>
        <v>183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3</v>
      </c>
      <c r="L51">
        <f>NDMC_EOD!AO51+NDMC_EOD!AP51</f>
        <v>0</v>
      </c>
      <c r="M51">
        <f>TPDDL_EOD!AO51+TPDDL_EOD!AP51</f>
        <v>180</v>
      </c>
      <c r="N51">
        <f t="shared" si="0"/>
        <v>183</v>
      </c>
      <c r="O51" s="154">
        <f t="shared" si="1"/>
        <v>0</v>
      </c>
      <c r="P51">
        <v>0</v>
      </c>
      <c r="Q51">
        <v>0</v>
      </c>
      <c r="R51">
        <v>3</v>
      </c>
      <c r="S51">
        <v>0</v>
      </c>
      <c r="T51">
        <v>180</v>
      </c>
      <c r="U51" s="156">
        <f t="shared" si="2"/>
        <v>183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193</v>
      </c>
      <c r="E52">
        <f>BAWANA!AQ52</f>
        <v>0</v>
      </c>
      <c r="F52">
        <f t="shared" si="4"/>
        <v>736</v>
      </c>
      <c r="G52">
        <f t="shared" si="5"/>
        <v>193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3</v>
      </c>
      <c r="L52">
        <f>NDMC_EOD!AO52+NDMC_EOD!AP52</f>
        <v>10</v>
      </c>
      <c r="M52">
        <f>TPDDL_EOD!AO52+TPDDL_EOD!AP52</f>
        <v>180</v>
      </c>
      <c r="N52">
        <f t="shared" si="0"/>
        <v>193</v>
      </c>
      <c r="O52" s="154">
        <f t="shared" si="1"/>
        <v>0</v>
      </c>
      <c r="P52">
        <v>0</v>
      </c>
      <c r="Q52">
        <v>0</v>
      </c>
      <c r="R52">
        <v>3</v>
      </c>
      <c r="S52">
        <v>10</v>
      </c>
      <c r="T52">
        <v>180</v>
      </c>
      <c r="U52" s="156">
        <f t="shared" si="2"/>
        <v>193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193</v>
      </c>
      <c r="E53">
        <f>BAWANA!AQ53</f>
        <v>0</v>
      </c>
      <c r="F53">
        <f t="shared" si="4"/>
        <v>736</v>
      </c>
      <c r="G53">
        <f t="shared" si="5"/>
        <v>193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3</v>
      </c>
      <c r="L53">
        <f>NDMC_EOD!AO53+NDMC_EOD!AP53</f>
        <v>10</v>
      </c>
      <c r="M53">
        <f>TPDDL_EOD!AO53+TPDDL_EOD!AP53</f>
        <v>180</v>
      </c>
      <c r="N53">
        <f t="shared" si="0"/>
        <v>193</v>
      </c>
      <c r="O53" s="154">
        <f t="shared" si="1"/>
        <v>0</v>
      </c>
      <c r="P53">
        <v>0</v>
      </c>
      <c r="Q53">
        <v>0</v>
      </c>
      <c r="R53">
        <v>3</v>
      </c>
      <c r="S53">
        <v>10</v>
      </c>
      <c r="T53">
        <v>180</v>
      </c>
      <c r="U53" s="156">
        <f t="shared" si="2"/>
        <v>193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193</v>
      </c>
      <c r="E54">
        <f>BAWANA!AQ54</f>
        <v>0</v>
      </c>
      <c r="F54">
        <f t="shared" si="4"/>
        <v>736</v>
      </c>
      <c r="G54">
        <f t="shared" si="5"/>
        <v>193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3</v>
      </c>
      <c r="L54">
        <f>NDMC_EOD!AO54+NDMC_EOD!AP54</f>
        <v>10</v>
      </c>
      <c r="M54">
        <f>TPDDL_EOD!AO54+TPDDL_EOD!AP54</f>
        <v>180</v>
      </c>
      <c r="N54">
        <f t="shared" si="0"/>
        <v>193</v>
      </c>
      <c r="O54" s="154">
        <f t="shared" si="1"/>
        <v>0</v>
      </c>
      <c r="P54">
        <v>0</v>
      </c>
      <c r="Q54">
        <v>0</v>
      </c>
      <c r="R54">
        <v>3</v>
      </c>
      <c r="S54">
        <v>10</v>
      </c>
      <c r="T54">
        <v>180</v>
      </c>
      <c r="U54" s="156">
        <f t="shared" si="2"/>
        <v>193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175.56</v>
      </c>
      <c r="E55">
        <f>BAWANA!AQ55</f>
        <v>0</v>
      </c>
      <c r="F55">
        <f t="shared" si="4"/>
        <v>736</v>
      </c>
      <c r="G55">
        <f t="shared" si="5"/>
        <v>175.56</v>
      </c>
      <c r="H55" s="154"/>
      <c r="I55">
        <f>BRPL_EOD!AO55+BRPL_EOD!AP55</f>
        <v>6.92</v>
      </c>
      <c r="J55">
        <f>BYPL_EOD!AO55+BYPL_EOD!AP55</f>
        <v>3.47</v>
      </c>
      <c r="K55">
        <f>MES_EOD!AO55+MES_EOD!AP55</f>
        <v>3</v>
      </c>
      <c r="L55">
        <f>NDMC_EOD!AO55+NDMC_EOD!AP55</f>
        <v>2.16</v>
      </c>
      <c r="M55">
        <f>TPDDL_EOD!AO55+TPDDL_EOD!AP55</f>
        <v>160</v>
      </c>
      <c r="N55">
        <f t="shared" si="0"/>
        <v>175.55</v>
      </c>
      <c r="O55" s="154">
        <f t="shared" si="1"/>
        <v>9.9999999999909051E-3</v>
      </c>
      <c r="P55">
        <v>6.9203941896895467</v>
      </c>
      <c r="Q55">
        <v>3.4701976644830532</v>
      </c>
      <c r="R55">
        <v>3.0001708914839074</v>
      </c>
      <c r="S55">
        <v>2.1601230418684136</v>
      </c>
      <c r="T55">
        <v>160.00911421247508</v>
      </c>
      <c r="U55" s="156">
        <f t="shared" si="2"/>
        <v>175.56</v>
      </c>
      <c r="V55" s="154">
        <f t="shared" si="3"/>
        <v>0</v>
      </c>
      <c r="Y55">
        <f>BAWANA!BA55+BAWANA!BB55</f>
        <v>2.2200000000000002</v>
      </c>
      <c r="Z55">
        <f>BAWANA!BH55+BAWANA!BI55</f>
        <v>2.2200000000000002</v>
      </c>
      <c r="AA55">
        <f>BAWANA!AB55+BAWANA!AC55</f>
        <v>2.2200000000000002</v>
      </c>
      <c r="AB55">
        <f>BAWANA!AI55+BAWANA!AJ55</f>
        <v>2.2200000000000002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177.89999999999998</v>
      </c>
      <c r="E56">
        <f>BAWANA!AQ56</f>
        <v>0</v>
      </c>
      <c r="F56">
        <f t="shared" si="4"/>
        <v>736</v>
      </c>
      <c r="G56">
        <f t="shared" si="5"/>
        <v>177.89999999999998</v>
      </c>
      <c r="H56" s="154"/>
      <c r="I56">
        <f>BRPL_EOD!AO56+BRPL_EOD!AP56</f>
        <v>3.27</v>
      </c>
      <c r="J56">
        <f>BYPL_EOD!AO56+BYPL_EOD!AP56</f>
        <v>1.64</v>
      </c>
      <c r="K56">
        <f>MES_EOD!AO56+MES_EOD!AP56</f>
        <v>3</v>
      </c>
      <c r="L56">
        <f>NDMC_EOD!AO56+NDMC_EOD!AP56</f>
        <v>10</v>
      </c>
      <c r="M56">
        <f>TPDDL_EOD!AO56+TPDDL_EOD!AP56</f>
        <v>160</v>
      </c>
      <c r="N56">
        <f t="shared" si="0"/>
        <v>177.91</v>
      </c>
      <c r="O56" s="154">
        <f t="shared" si="1"/>
        <v>-1.0000000000019327E-2</v>
      </c>
      <c r="P56">
        <v>3.2698161992018431</v>
      </c>
      <c r="Q56">
        <v>1.6399078185599458</v>
      </c>
      <c r="R56">
        <v>2.9998313754145349</v>
      </c>
      <c r="S56">
        <v>9.9994379180484501</v>
      </c>
      <c r="T56">
        <v>159.9910066887752</v>
      </c>
      <c r="U56" s="156">
        <f t="shared" si="2"/>
        <v>177.89999999999998</v>
      </c>
      <c r="V56" s="154">
        <f t="shared" si="3"/>
        <v>0</v>
      </c>
      <c r="Y56">
        <f>BAWANA!BA56+BAWANA!BB56</f>
        <v>1.05</v>
      </c>
      <c r="Z56">
        <f>BAWANA!BH56+BAWANA!BI56</f>
        <v>1.05</v>
      </c>
      <c r="AA56">
        <f>BAWANA!AB56+BAWANA!AC56</f>
        <v>1.05</v>
      </c>
      <c r="AB56">
        <f>BAWANA!AI56+BAWANA!AJ56</f>
        <v>1.05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177.89999999999998</v>
      </c>
      <c r="E57">
        <f>BAWANA!AQ57</f>
        <v>0</v>
      </c>
      <c r="F57">
        <f t="shared" si="4"/>
        <v>736</v>
      </c>
      <c r="G57">
        <f t="shared" si="5"/>
        <v>177.89999999999998</v>
      </c>
      <c r="H57" s="154"/>
      <c r="I57">
        <f>BRPL_EOD!AO57+BRPL_EOD!AP57</f>
        <v>3.27</v>
      </c>
      <c r="J57">
        <f>BYPL_EOD!AO57+BYPL_EOD!AP57</f>
        <v>1.64</v>
      </c>
      <c r="K57">
        <f>MES_EOD!AO57+MES_EOD!AP57</f>
        <v>3</v>
      </c>
      <c r="L57">
        <f>NDMC_EOD!AO57+NDMC_EOD!AP57</f>
        <v>10</v>
      </c>
      <c r="M57">
        <f>TPDDL_EOD!AO57+TPDDL_EOD!AP57</f>
        <v>160</v>
      </c>
      <c r="N57">
        <f t="shared" si="0"/>
        <v>177.91</v>
      </c>
      <c r="O57" s="154">
        <f t="shared" si="1"/>
        <v>-1.0000000000019327E-2</v>
      </c>
      <c r="P57">
        <v>3.2698161992018431</v>
      </c>
      <c r="Q57">
        <v>1.6399078185599458</v>
      </c>
      <c r="R57">
        <v>2.9998313754145349</v>
      </c>
      <c r="S57">
        <v>9.9994379180484501</v>
      </c>
      <c r="T57">
        <v>159.9910066887752</v>
      </c>
      <c r="U57" s="156">
        <f t="shared" si="2"/>
        <v>177.89999999999998</v>
      </c>
      <c r="V57" s="154">
        <f t="shared" si="3"/>
        <v>0</v>
      </c>
      <c r="Y57">
        <f>BAWANA!BA57+BAWANA!BB57</f>
        <v>1.05</v>
      </c>
      <c r="Z57">
        <f>BAWANA!BH57+BAWANA!BI57</f>
        <v>1.05</v>
      </c>
      <c r="AA57">
        <f>BAWANA!AB57+BAWANA!AC57</f>
        <v>1.05</v>
      </c>
      <c r="AB57">
        <f>BAWANA!AI57+BAWANA!AJ57</f>
        <v>1.05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177.89999999999998</v>
      </c>
      <c r="E58">
        <f>BAWANA!AQ58</f>
        <v>0</v>
      </c>
      <c r="F58">
        <f t="shared" si="4"/>
        <v>736</v>
      </c>
      <c r="G58">
        <f t="shared" si="5"/>
        <v>177.89999999999998</v>
      </c>
      <c r="H58" s="154"/>
      <c r="I58">
        <f>BRPL_EOD!AO58+BRPL_EOD!AP58</f>
        <v>3.27</v>
      </c>
      <c r="J58">
        <f>BYPL_EOD!AO58+BYPL_EOD!AP58</f>
        <v>1.64</v>
      </c>
      <c r="K58">
        <f>MES_EOD!AO58+MES_EOD!AP58</f>
        <v>3</v>
      </c>
      <c r="L58">
        <f>NDMC_EOD!AO58+NDMC_EOD!AP58</f>
        <v>10</v>
      </c>
      <c r="M58">
        <f>TPDDL_EOD!AO58+TPDDL_EOD!AP58</f>
        <v>160</v>
      </c>
      <c r="N58">
        <f t="shared" si="0"/>
        <v>177.91</v>
      </c>
      <c r="O58" s="154">
        <f t="shared" si="1"/>
        <v>-1.0000000000019327E-2</v>
      </c>
      <c r="P58">
        <v>3.2698161992018431</v>
      </c>
      <c r="Q58">
        <v>1.6399078185599458</v>
      </c>
      <c r="R58">
        <v>2.9998313754145349</v>
      </c>
      <c r="S58">
        <v>9.9994379180484501</v>
      </c>
      <c r="T58">
        <v>159.9910066887752</v>
      </c>
      <c r="U58" s="156">
        <f t="shared" si="2"/>
        <v>177.89999999999998</v>
      </c>
      <c r="V58" s="154">
        <f t="shared" si="3"/>
        <v>0</v>
      </c>
      <c r="Y58">
        <f>BAWANA!BA58+BAWANA!BB58</f>
        <v>1.05</v>
      </c>
      <c r="Z58">
        <f>BAWANA!BH58+BAWANA!BI58</f>
        <v>1.05</v>
      </c>
      <c r="AA58">
        <f>BAWANA!AB58+BAWANA!AC58</f>
        <v>1.05</v>
      </c>
      <c r="AB58">
        <f>BAWANA!AI58+BAWANA!AJ58</f>
        <v>1.05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175.56</v>
      </c>
      <c r="E59">
        <f>BAWANA!AQ59</f>
        <v>0</v>
      </c>
      <c r="F59">
        <f t="shared" si="4"/>
        <v>736</v>
      </c>
      <c r="G59">
        <f t="shared" si="5"/>
        <v>175.56</v>
      </c>
      <c r="H59" s="154"/>
      <c r="I59">
        <f>BRPL_EOD!AO59+BRPL_EOD!AP59</f>
        <v>6.92</v>
      </c>
      <c r="J59">
        <f>BYPL_EOD!AO59+BYPL_EOD!AP59</f>
        <v>3.47</v>
      </c>
      <c r="K59">
        <f>MES_EOD!AO59+MES_EOD!AP59</f>
        <v>3</v>
      </c>
      <c r="L59">
        <f>NDMC_EOD!AO59+NDMC_EOD!AP59</f>
        <v>2.16</v>
      </c>
      <c r="M59">
        <f>TPDDL_EOD!AO59+TPDDL_EOD!AP59</f>
        <v>160</v>
      </c>
      <c r="N59">
        <f t="shared" si="0"/>
        <v>175.55</v>
      </c>
      <c r="O59" s="154">
        <f t="shared" si="1"/>
        <v>9.9999999999909051E-3</v>
      </c>
      <c r="P59">
        <v>6.9203941896895467</v>
      </c>
      <c r="Q59">
        <v>3.4701976644830532</v>
      </c>
      <c r="R59">
        <v>3.0001708914839074</v>
      </c>
      <c r="S59">
        <v>2.1601230418684136</v>
      </c>
      <c r="T59">
        <v>160.00911421247508</v>
      </c>
      <c r="U59" s="156">
        <f t="shared" si="2"/>
        <v>175.56</v>
      </c>
      <c r="V59" s="154">
        <f t="shared" si="3"/>
        <v>0</v>
      </c>
      <c r="Y59">
        <f>BAWANA!BA59+BAWANA!BB59</f>
        <v>2.2200000000000002</v>
      </c>
      <c r="Z59">
        <f>BAWANA!BH59+BAWANA!BI59</f>
        <v>2.2200000000000002</v>
      </c>
      <c r="AA59">
        <f>BAWANA!AB59+BAWANA!AC59</f>
        <v>2.2200000000000002</v>
      </c>
      <c r="AB59">
        <f>BAWANA!AI59+BAWANA!AJ59</f>
        <v>2.2200000000000002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226</v>
      </c>
      <c r="E60">
        <f>BAWANA!AQ60</f>
        <v>0</v>
      </c>
      <c r="F60">
        <f t="shared" si="4"/>
        <v>736</v>
      </c>
      <c r="G60">
        <f t="shared" si="5"/>
        <v>226</v>
      </c>
      <c r="H60" s="154"/>
      <c r="I60">
        <f>BRPL_EOD!AO60+BRPL_EOD!AP60</f>
        <v>0</v>
      </c>
      <c r="J60">
        <f>BYPL_EOD!AO60+BYPL_EOD!AP60</f>
        <v>45</v>
      </c>
      <c r="K60">
        <f>MES_EOD!AO60+MES_EOD!AP60</f>
        <v>3</v>
      </c>
      <c r="L60">
        <f>NDMC_EOD!AO60+NDMC_EOD!AP60</f>
        <v>18</v>
      </c>
      <c r="M60">
        <f>TPDDL_EOD!AO60+TPDDL_EOD!AP60</f>
        <v>160</v>
      </c>
      <c r="N60">
        <f t="shared" si="0"/>
        <v>226</v>
      </c>
      <c r="O60" s="154">
        <f t="shared" si="1"/>
        <v>0</v>
      </c>
      <c r="P60">
        <v>0</v>
      </c>
      <c r="Q60">
        <v>45</v>
      </c>
      <c r="R60">
        <v>3</v>
      </c>
      <c r="S60">
        <v>18</v>
      </c>
      <c r="T60">
        <v>160</v>
      </c>
      <c r="U60" s="156">
        <f t="shared" si="2"/>
        <v>226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226</v>
      </c>
      <c r="E61">
        <f>BAWANA!AQ61</f>
        <v>0</v>
      </c>
      <c r="F61">
        <f t="shared" si="4"/>
        <v>736</v>
      </c>
      <c r="G61">
        <f t="shared" si="5"/>
        <v>226</v>
      </c>
      <c r="H61" s="154"/>
      <c r="I61">
        <f>BRPL_EOD!AO61+BRPL_EOD!AP61</f>
        <v>0</v>
      </c>
      <c r="J61">
        <f>BYPL_EOD!AO61+BYPL_EOD!AP61</f>
        <v>45</v>
      </c>
      <c r="K61">
        <f>MES_EOD!AO61+MES_EOD!AP61</f>
        <v>3</v>
      </c>
      <c r="L61">
        <f>NDMC_EOD!AO61+NDMC_EOD!AP61</f>
        <v>18</v>
      </c>
      <c r="M61">
        <f>TPDDL_EOD!AO61+TPDDL_EOD!AP61</f>
        <v>160</v>
      </c>
      <c r="N61">
        <f t="shared" si="0"/>
        <v>226</v>
      </c>
      <c r="O61" s="154">
        <f t="shared" si="1"/>
        <v>0</v>
      </c>
      <c r="P61">
        <v>0</v>
      </c>
      <c r="Q61">
        <v>45</v>
      </c>
      <c r="R61">
        <v>3</v>
      </c>
      <c r="S61">
        <v>18</v>
      </c>
      <c r="T61">
        <v>160</v>
      </c>
      <c r="U61" s="156">
        <f t="shared" si="2"/>
        <v>226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226</v>
      </c>
      <c r="E62">
        <f>BAWANA!AQ62</f>
        <v>0</v>
      </c>
      <c r="F62">
        <f t="shared" si="4"/>
        <v>736</v>
      </c>
      <c r="G62">
        <f t="shared" si="5"/>
        <v>226</v>
      </c>
      <c r="H62" s="154"/>
      <c r="I62">
        <f>BRPL_EOD!AO62+BRPL_EOD!AP62</f>
        <v>0</v>
      </c>
      <c r="J62">
        <f>BYPL_EOD!AO62+BYPL_EOD!AP62</f>
        <v>45</v>
      </c>
      <c r="K62">
        <f>MES_EOD!AO62+MES_EOD!AP62</f>
        <v>3</v>
      </c>
      <c r="L62">
        <f>NDMC_EOD!AO62+NDMC_EOD!AP62</f>
        <v>18</v>
      </c>
      <c r="M62">
        <f>TPDDL_EOD!AO62+TPDDL_EOD!AP62</f>
        <v>160</v>
      </c>
      <c r="N62">
        <f t="shared" si="0"/>
        <v>226</v>
      </c>
      <c r="O62" s="154">
        <f t="shared" si="1"/>
        <v>0</v>
      </c>
      <c r="P62">
        <v>0</v>
      </c>
      <c r="Q62">
        <v>45</v>
      </c>
      <c r="R62">
        <v>3</v>
      </c>
      <c r="S62">
        <v>18</v>
      </c>
      <c r="T62">
        <v>160</v>
      </c>
      <c r="U62" s="156">
        <f t="shared" si="2"/>
        <v>226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208</v>
      </c>
      <c r="E63">
        <f>BAWANA!AQ63</f>
        <v>0</v>
      </c>
      <c r="F63">
        <f t="shared" si="4"/>
        <v>736</v>
      </c>
      <c r="G63">
        <f t="shared" si="5"/>
        <v>208</v>
      </c>
      <c r="H63" s="154"/>
      <c r="I63">
        <f>BRPL_EOD!AO63+BRPL_EOD!AP63</f>
        <v>0</v>
      </c>
      <c r="J63">
        <f>BYPL_EOD!AO63+BYPL_EOD!AP63</f>
        <v>45</v>
      </c>
      <c r="K63">
        <f>MES_EOD!AO63+MES_EOD!AP63</f>
        <v>3</v>
      </c>
      <c r="L63">
        <f>NDMC_EOD!AO63+NDMC_EOD!AP63</f>
        <v>0</v>
      </c>
      <c r="M63">
        <f>TPDDL_EOD!AO63+TPDDL_EOD!AP63</f>
        <v>160</v>
      </c>
      <c r="N63">
        <f t="shared" si="0"/>
        <v>208</v>
      </c>
      <c r="O63" s="154">
        <f t="shared" si="1"/>
        <v>0</v>
      </c>
      <c r="P63">
        <v>0</v>
      </c>
      <c r="Q63">
        <v>45</v>
      </c>
      <c r="R63">
        <v>3</v>
      </c>
      <c r="S63">
        <v>0</v>
      </c>
      <c r="T63">
        <v>160</v>
      </c>
      <c r="U63" s="156">
        <f t="shared" si="2"/>
        <v>208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218</v>
      </c>
      <c r="E64">
        <f>BAWANA!AQ64</f>
        <v>0</v>
      </c>
      <c r="F64">
        <f t="shared" si="4"/>
        <v>736</v>
      </c>
      <c r="G64">
        <f t="shared" si="5"/>
        <v>218</v>
      </c>
      <c r="H64" s="154"/>
      <c r="I64">
        <f>BRPL_EOD!AO64+BRPL_EOD!AP64</f>
        <v>0</v>
      </c>
      <c r="J64">
        <f>BYPL_EOD!AO64+BYPL_EOD!AP64</f>
        <v>45</v>
      </c>
      <c r="K64">
        <f>MES_EOD!AO64+MES_EOD!AP64</f>
        <v>3</v>
      </c>
      <c r="L64">
        <f>NDMC_EOD!AO64+NDMC_EOD!AP64</f>
        <v>10</v>
      </c>
      <c r="M64">
        <f>TPDDL_EOD!AO64+TPDDL_EOD!AP64</f>
        <v>160</v>
      </c>
      <c r="N64">
        <f t="shared" si="0"/>
        <v>218</v>
      </c>
      <c r="O64" s="154">
        <f t="shared" si="1"/>
        <v>0</v>
      </c>
      <c r="P64">
        <v>0</v>
      </c>
      <c r="Q64">
        <v>45</v>
      </c>
      <c r="R64">
        <v>3</v>
      </c>
      <c r="S64">
        <v>10</v>
      </c>
      <c r="T64">
        <v>160</v>
      </c>
      <c r="U64" s="156">
        <f t="shared" si="2"/>
        <v>218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218</v>
      </c>
      <c r="E65">
        <f>BAWANA!AQ65</f>
        <v>0</v>
      </c>
      <c r="F65">
        <f t="shared" si="4"/>
        <v>736</v>
      </c>
      <c r="G65">
        <f t="shared" si="5"/>
        <v>218</v>
      </c>
      <c r="H65" s="154"/>
      <c r="I65">
        <f>BRPL_EOD!AO65+BRPL_EOD!AP65</f>
        <v>0</v>
      </c>
      <c r="J65">
        <f>BYPL_EOD!AO65+BYPL_EOD!AP65</f>
        <v>45</v>
      </c>
      <c r="K65">
        <f>MES_EOD!AO65+MES_EOD!AP65</f>
        <v>3</v>
      </c>
      <c r="L65">
        <f>NDMC_EOD!AO65+NDMC_EOD!AP65</f>
        <v>10</v>
      </c>
      <c r="M65">
        <f>TPDDL_EOD!AO65+TPDDL_EOD!AP65</f>
        <v>160</v>
      </c>
      <c r="N65">
        <f t="shared" si="0"/>
        <v>218</v>
      </c>
      <c r="O65" s="154">
        <f t="shared" si="1"/>
        <v>0</v>
      </c>
      <c r="P65">
        <v>0</v>
      </c>
      <c r="Q65">
        <v>45</v>
      </c>
      <c r="R65">
        <v>3</v>
      </c>
      <c r="S65">
        <v>10</v>
      </c>
      <c r="T65">
        <v>160</v>
      </c>
      <c r="U65" s="156">
        <f t="shared" si="2"/>
        <v>218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218</v>
      </c>
      <c r="E66">
        <f>BAWANA!AQ66</f>
        <v>0</v>
      </c>
      <c r="F66">
        <f t="shared" si="4"/>
        <v>736</v>
      </c>
      <c r="G66">
        <f t="shared" si="5"/>
        <v>218</v>
      </c>
      <c r="H66" s="154"/>
      <c r="I66">
        <f>BRPL_EOD!AO66+BRPL_EOD!AP66</f>
        <v>0</v>
      </c>
      <c r="J66">
        <f>BYPL_EOD!AO66+BYPL_EOD!AP66</f>
        <v>45</v>
      </c>
      <c r="K66">
        <f>MES_EOD!AO66+MES_EOD!AP66</f>
        <v>3</v>
      </c>
      <c r="L66">
        <f>NDMC_EOD!AO66+NDMC_EOD!AP66</f>
        <v>10</v>
      </c>
      <c r="M66">
        <f>TPDDL_EOD!AO66+TPDDL_EOD!AP66</f>
        <v>160</v>
      </c>
      <c r="N66">
        <f t="shared" si="0"/>
        <v>218</v>
      </c>
      <c r="O66" s="154">
        <f t="shared" si="1"/>
        <v>0</v>
      </c>
      <c r="P66">
        <v>0</v>
      </c>
      <c r="Q66">
        <v>45</v>
      </c>
      <c r="R66">
        <v>3</v>
      </c>
      <c r="S66">
        <v>10</v>
      </c>
      <c r="T66">
        <v>160</v>
      </c>
      <c r="U66" s="156">
        <f t="shared" si="2"/>
        <v>218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208</v>
      </c>
      <c r="E67">
        <f>BAWANA!AQ67</f>
        <v>0</v>
      </c>
      <c r="F67">
        <f t="shared" si="4"/>
        <v>736</v>
      </c>
      <c r="G67">
        <f t="shared" si="5"/>
        <v>208</v>
      </c>
      <c r="H67" s="154"/>
      <c r="I67">
        <f>BRPL_EOD!AO67+BRPL_EOD!AP67</f>
        <v>0</v>
      </c>
      <c r="J67">
        <f>BYPL_EOD!AO67+BYPL_EOD!AP67</f>
        <v>45</v>
      </c>
      <c r="K67">
        <f>MES_EOD!AO67+MES_EOD!AP67</f>
        <v>3</v>
      </c>
      <c r="L67">
        <f>NDMC_EOD!AO67+NDMC_EOD!AP67</f>
        <v>0</v>
      </c>
      <c r="M67">
        <f>TPDDL_EOD!AO67+TPDDL_EOD!AP67</f>
        <v>160</v>
      </c>
      <c r="N67">
        <f t="shared" ref="N67:N98" si="7">SUM(I67:M67)</f>
        <v>208</v>
      </c>
      <c r="O67" s="154">
        <f t="shared" ref="O67:O98" si="8">G67-N67</f>
        <v>0</v>
      </c>
      <c r="P67">
        <v>0</v>
      </c>
      <c r="Q67">
        <v>45</v>
      </c>
      <c r="R67">
        <v>3</v>
      </c>
      <c r="S67">
        <v>0</v>
      </c>
      <c r="T67">
        <v>160</v>
      </c>
      <c r="U67" s="156">
        <f t="shared" ref="U67:U98" si="9">SUM(P67:T67)</f>
        <v>208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208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208</v>
      </c>
      <c r="H68" s="154"/>
      <c r="I68">
        <f>BRPL_EOD!AO68+BRPL_EOD!AP68</f>
        <v>0</v>
      </c>
      <c r="J68">
        <f>BYPL_EOD!AO68+BYPL_EOD!AP68</f>
        <v>45</v>
      </c>
      <c r="K68">
        <f>MES_EOD!AO68+MES_EOD!AP68</f>
        <v>3</v>
      </c>
      <c r="L68">
        <f>NDMC_EOD!AO68+NDMC_EOD!AP68</f>
        <v>0</v>
      </c>
      <c r="M68">
        <f>TPDDL_EOD!AO68+TPDDL_EOD!AP68</f>
        <v>160</v>
      </c>
      <c r="N68">
        <f t="shared" si="7"/>
        <v>208</v>
      </c>
      <c r="O68" s="154">
        <f t="shared" si="8"/>
        <v>0</v>
      </c>
      <c r="P68">
        <v>0</v>
      </c>
      <c r="Q68">
        <v>45</v>
      </c>
      <c r="R68">
        <v>3</v>
      </c>
      <c r="S68">
        <v>0</v>
      </c>
      <c r="T68">
        <v>160</v>
      </c>
      <c r="U68" s="156">
        <f t="shared" si="9"/>
        <v>208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223</v>
      </c>
      <c r="E69">
        <f>BAWANA!AQ69</f>
        <v>0</v>
      </c>
      <c r="F69">
        <f t="shared" si="11"/>
        <v>736</v>
      </c>
      <c r="G69">
        <f t="shared" si="12"/>
        <v>223</v>
      </c>
      <c r="H69" s="154"/>
      <c r="I69">
        <f>BRPL_EOD!AO69+BRPL_EOD!AP69</f>
        <v>0</v>
      </c>
      <c r="J69">
        <f>BYPL_EOD!AO69+BYPL_EOD!AP69</f>
        <v>45</v>
      </c>
      <c r="K69">
        <f>MES_EOD!AO69+MES_EOD!AP69</f>
        <v>3</v>
      </c>
      <c r="L69">
        <f>NDMC_EOD!AO69+NDMC_EOD!AP69</f>
        <v>15</v>
      </c>
      <c r="M69">
        <f>TPDDL_EOD!AO69+TPDDL_EOD!AP69</f>
        <v>160</v>
      </c>
      <c r="N69">
        <f t="shared" si="7"/>
        <v>223</v>
      </c>
      <c r="O69" s="154">
        <f t="shared" si="8"/>
        <v>0</v>
      </c>
      <c r="P69">
        <v>0</v>
      </c>
      <c r="Q69">
        <v>45</v>
      </c>
      <c r="R69">
        <v>3</v>
      </c>
      <c r="S69">
        <v>15</v>
      </c>
      <c r="T69">
        <v>160</v>
      </c>
      <c r="U69" s="156">
        <f t="shared" si="9"/>
        <v>223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208</v>
      </c>
      <c r="E70">
        <f>BAWANA!AQ70</f>
        <v>0</v>
      </c>
      <c r="F70">
        <f t="shared" si="11"/>
        <v>736</v>
      </c>
      <c r="G70">
        <f t="shared" si="12"/>
        <v>208</v>
      </c>
      <c r="H70" s="154"/>
      <c r="I70">
        <f>BRPL_EOD!AO70+BRPL_EOD!AP70</f>
        <v>0</v>
      </c>
      <c r="J70">
        <f>BYPL_EOD!AO70+BYPL_EOD!AP70</f>
        <v>45</v>
      </c>
      <c r="K70">
        <f>MES_EOD!AO70+MES_EOD!AP70</f>
        <v>3</v>
      </c>
      <c r="L70">
        <f>NDMC_EOD!AO70+NDMC_EOD!AP70</f>
        <v>0</v>
      </c>
      <c r="M70">
        <f>TPDDL_EOD!AO70+TPDDL_EOD!AP70</f>
        <v>160</v>
      </c>
      <c r="N70">
        <f t="shared" si="7"/>
        <v>208</v>
      </c>
      <c r="O70" s="154">
        <f t="shared" si="8"/>
        <v>0</v>
      </c>
      <c r="P70">
        <v>0</v>
      </c>
      <c r="Q70">
        <v>45</v>
      </c>
      <c r="R70">
        <v>3</v>
      </c>
      <c r="S70">
        <v>0</v>
      </c>
      <c r="T70">
        <v>160</v>
      </c>
      <c r="U70" s="156">
        <f t="shared" si="9"/>
        <v>208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208</v>
      </c>
      <c r="E71">
        <f>BAWANA!AQ71</f>
        <v>0</v>
      </c>
      <c r="F71">
        <f t="shared" si="11"/>
        <v>736</v>
      </c>
      <c r="G71">
        <f t="shared" si="12"/>
        <v>208</v>
      </c>
      <c r="H71" s="154"/>
      <c r="I71">
        <f>BRPL_EOD!AO71+BRPL_EOD!AP71</f>
        <v>0</v>
      </c>
      <c r="J71">
        <f>BYPL_EOD!AO71+BYPL_EOD!AP71</f>
        <v>45</v>
      </c>
      <c r="K71">
        <f>MES_EOD!AO71+MES_EOD!AP71</f>
        <v>3</v>
      </c>
      <c r="L71">
        <f>NDMC_EOD!AO71+NDMC_EOD!AP71</f>
        <v>0</v>
      </c>
      <c r="M71">
        <f>TPDDL_EOD!AO71+TPDDL_EOD!AP71</f>
        <v>160</v>
      </c>
      <c r="N71">
        <f t="shared" si="7"/>
        <v>208</v>
      </c>
      <c r="O71" s="154">
        <f t="shared" si="8"/>
        <v>0</v>
      </c>
      <c r="P71">
        <v>0</v>
      </c>
      <c r="Q71">
        <v>45</v>
      </c>
      <c r="R71">
        <v>3</v>
      </c>
      <c r="S71">
        <v>0</v>
      </c>
      <c r="T71">
        <v>160</v>
      </c>
      <c r="U71" s="156">
        <f t="shared" si="9"/>
        <v>208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208</v>
      </c>
      <c r="E72">
        <f>BAWANA!AQ72</f>
        <v>0</v>
      </c>
      <c r="F72">
        <f t="shared" si="11"/>
        <v>736</v>
      </c>
      <c r="G72">
        <f t="shared" si="12"/>
        <v>208</v>
      </c>
      <c r="H72" s="154"/>
      <c r="I72">
        <f>BRPL_EOD!AO72+BRPL_EOD!AP72</f>
        <v>0</v>
      </c>
      <c r="J72">
        <f>BYPL_EOD!AO72+BYPL_EOD!AP72</f>
        <v>45</v>
      </c>
      <c r="K72">
        <f>MES_EOD!AO72+MES_EOD!AP72</f>
        <v>3</v>
      </c>
      <c r="L72">
        <f>NDMC_EOD!AO72+NDMC_EOD!AP72</f>
        <v>0</v>
      </c>
      <c r="M72">
        <f>TPDDL_EOD!AO72+TPDDL_EOD!AP72</f>
        <v>160</v>
      </c>
      <c r="N72">
        <f t="shared" si="7"/>
        <v>208</v>
      </c>
      <c r="O72" s="154">
        <f t="shared" si="8"/>
        <v>0</v>
      </c>
      <c r="P72">
        <v>0</v>
      </c>
      <c r="Q72">
        <v>45</v>
      </c>
      <c r="R72">
        <v>3</v>
      </c>
      <c r="S72">
        <v>0</v>
      </c>
      <c r="T72">
        <v>160</v>
      </c>
      <c r="U72" s="156">
        <f t="shared" si="9"/>
        <v>208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208</v>
      </c>
      <c r="E73">
        <f>BAWANA!AQ73</f>
        <v>0</v>
      </c>
      <c r="F73">
        <f t="shared" si="11"/>
        <v>736</v>
      </c>
      <c r="G73">
        <f t="shared" si="12"/>
        <v>208</v>
      </c>
      <c r="H73" s="154"/>
      <c r="I73">
        <f>BRPL_EOD!AO73+BRPL_EOD!AP73</f>
        <v>0</v>
      </c>
      <c r="J73">
        <f>BYPL_EOD!AO73+BYPL_EOD!AP73</f>
        <v>45</v>
      </c>
      <c r="K73">
        <f>MES_EOD!AO73+MES_EOD!AP73</f>
        <v>3</v>
      </c>
      <c r="L73">
        <f>NDMC_EOD!AO73+NDMC_EOD!AP73</f>
        <v>0</v>
      </c>
      <c r="M73">
        <f>TPDDL_EOD!AO73+TPDDL_EOD!AP73</f>
        <v>160</v>
      </c>
      <c r="N73">
        <f t="shared" si="7"/>
        <v>208</v>
      </c>
      <c r="O73" s="154">
        <f t="shared" si="8"/>
        <v>0</v>
      </c>
      <c r="P73">
        <v>0</v>
      </c>
      <c r="Q73">
        <v>45</v>
      </c>
      <c r="R73">
        <v>3</v>
      </c>
      <c r="S73">
        <v>0</v>
      </c>
      <c r="T73">
        <v>160</v>
      </c>
      <c r="U73" s="156">
        <f t="shared" si="9"/>
        <v>208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223</v>
      </c>
      <c r="E74">
        <f>BAWANA!AQ74</f>
        <v>0</v>
      </c>
      <c r="F74">
        <f t="shared" si="11"/>
        <v>736</v>
      </c>
      <c r="G74">
        <f t="shared" si="12"/>
        <v>223</v>
      </c>
      <c r="H74" s="154"/>
      <c r="I74">
        <f>BRPL_EOD!AO74+BRPL_EOD!AP74</f>
        <v>0</v>
      </c>
      <c r="J74">
        <f>BYPL_EOD!AO74+BYPL_EOD!AP74</f>
        <v>45</v>
      </c>
      <c r="K74">
        <f>MES_EOD!AO74+MES_EOD!AP74</f>
        <v>3</v>
      </c>
      <c r="L74">
        <f>NDMC_EOD!AO74+NDMC_EOD!AP74</f>
        <v>15</v>
      </c>
      <c r="M74">
        <f>TPDDL_EOD!AO74+TPDDL_EOD!AP74</f>
        <v>160</v>
      </c>
      <c r="N74">
        <f t="shared" si="7"/>
        <v>223</v>
      </c>
      <c r="O74" s="154">
        <f t="shared" si="8"/>
        <v>0</v>
      </c>
      <c r="P74">
        <v>0</v>
      </c>
      <c r="Q74">
        <v>45</v>
      </c>
      <c r="R74">
        <v>3</v>
      </c>
      <c r="S74">
        <v>15</v>
      </c>
      <c r="T74">
        <v>160</v>
      </c>
      <c r="U74" s="156">
        <f t="shared" si="9"/>
        <v>223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223</v>
      </c>
      <c r="E75">
        <f>BAWANA!AQ75</f>
        <v>0</v>
      </c>
      <c r="F75">
        <f t="shared" si="11"/>
        <v>752</v>
      </c>
      <c r="G75">
        <f t="shared" si="12"/>
        <v>223</v>
      </c>
      <c r="H75" s="154"/>
      <c r="I75">
        <f>BRPL_EOD!AO75+BRPL_EOD!AP75</f>
        <v>0</v>
      </c>
      <c r="J75">
        <f>BYPL_EOD!AO75+BYPL_EOD!AP75</f>
        <v>45</v>
      </c>
      <c r="K75">
        <f>MES_EOD!AO75+MES_EOD!AP75</f>
        <v>3</v>
      </c>
      <c r="L75">
        <f>NDMC_EOD!AO75+NDMC_EOD!AP75</f>
        <v>15</v>
      </c>
      <c r="M75">
        <f>TPDDL_EOD!AO75+TPDDL_EOD!AP75</f>
        <v>160</v>
      </c>
      <c r="N75">
        <f t="shared" si="7"/>
        <v>223</v>
      </c>
      <c r="O75" s="154">
        <f t="shared" si="8"/>
        <v>0</v>
      </c>
      <c r="P75">
        <v>0</v>
      </c>
      <c r="Q75">
        <v>45</v>
      </c>
      <c r="R75">
        <v>3</v>
      </c>
      <c r="S75">
        <v>15</v>
      </c>
      <c r="T75">
        <v>160</v>
      </c>
      <c r="U75" s="156">
        <f t="shared" si="9"/>
        <v>223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223</v>
      </c>
      <c r="E76">
        <f>BAWANA!AQ76</f>
        <v>0</v>
      </c>
      <c r="F76">
        <f t="shared" si="11"/>
        <v>752</v>
      </c>
      <c r="G76">
        <f t="shared" si="12"/>
        <v>223</v>
      </c>
      <c r="H76" s="154"/>
      <c r="I76">
        <f>BRPL_EOD!AO76+BRPL_EOD!AP76</f>
        <v>0</v>
      </c>
      <c r="J76">
        <f>BYPL_EOD!AO76+BYPL_EOD!AP76</f>
        <v>45</v>
      </c>
      <c r="K76">
        <f>MES_EOD!AO76+MES_EOD!AP76</f>
        <v>3</v>
      </c>
      <c r="L76">
        <f>NDMC_EOD!AO76+NDMC_EOD!AP76</f>
        <v>15</v>
      </c>
      <c r="M76">
        <f>TPDDL_EOD!AO76+TPDDL_EOD!AP76</f>
        <v>160</v>
      </c>
      <c r="N76">
        <f t="shared" si="7"/>
        <v>223</v>
      </c>
      <c r="O76" s="154">
        <f t="shared" si="8"/>
        <v>0</v>
      </c>
      <c r="P76">
        <v>0</v>
      </c>
      <c r="Q76">
        <v>45</v>
      </c>
      <c r="R76">
        <v>3</v>
      </c>
      <c r="S76">
        <v>15</v>
      </c>
      <c r="T76">
        <v>160</v>
      </c>
      <c r="U76" s="156">
        <f t="shared" si="9"/>
        <v>223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208</v>
      </c>
      <c r="E77">
        <f>BAWANA!AQ77</f>
        <v>0</v>
      </c>
      <c r="F77">
        <f t="shared" si="11"/>
        <v>752</v>
      </c>
      <c r="G77">
        <f t="shared" si="12"/>
        <v>208</v>
      </c>
      <c r="H77" s="154"/>
      <c r="I77">
        <f>BRPL_EOD!AO77+BRPL_EOD!AP77</f>
        <v>0</v>
      </c>
      <c r="J77">
        <f>BYPL_EOD!AO77+BYPL_EOD!AP77</f>
        <v>45</v>
      </c>
      <c r="K77">
        <f>MES_EOD!AO77+MES_EOD!AP77</f>
        <v>3</v>
      </c>
      <c r="L77">
        <f>NDMC_EOD!AO77+NDMC_EOD!AP77</f>
        <v>0</v>
      </c>
      <c r="M77">
        <f>TPDDL_EOD!AO77+TPDDL_EOD!AP77</f>
        <v>160</v>
      </c>
      <c r="N77">
        <f t="shared" si="7"/>
        <v>208</v>
      </c>
      <c r="O77" s="154">
        <f t="shared" si="8"/>
        <v>0</v>
      </c>
      <c r="P77">
        <v>0</v>
      </c>
      <c r="Q77">
        <v>45</v>
      </c>
      <c r="R77">
        <v>3</v>
      </c>
      <c r="S77">
        <v>0</v>
      </c>
      <c r="T77">
        <v>160</v>
      </c>
      <c r="U77" s="156">
        <f t="shared" si="9"/>
        <v>208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208</v>
      </c>
      <c r="E78">
        <f>BAWANA!AQ78</f>
        <v>0</v>
      </c>
      <c r="F78">
        <f t="shared" si="11"/>
        <v>752</v>
      </c>
      <c r="G78">
        <f t="shared" si="12"/>
        <v>208</v>
      </c>
      <c r="H78" s="154"/>
      <c r="I78">
        <f>BRPL_EOD!AO78+BRPL_EOD!AP78</f>
        <v>0</v>
      </c>
      <c r="J78">
        <f>BYPL_EOD!AO78+BYPL_EOD!AP78</f>
        <v>45</v>
      </c>
      <c r="K78">
        <f>MES_EOD!AO78+MES_EOD!AP78</f>
        <v>3</v>
      </c>
      <c r="L78">
        <f>NDMC_EOD!AO78+NDMC_EOD!AP78</f>
        <v>0</v>
      </c>
      <c r="M78">
        <f>TPDDL_EOD!AO78+TPDDL_EOD!AP78</f>
        <v>160</v>
      </c>
      <c r="N78">
        <f t="shared" si="7"/>
        <v>208</v>
      </c>
      <c r="O78" s="154">
        <f t="shared" si="8"/>
        <v>0</v>
      </c>
      <c r="P78">
        <v>0</v>
      </c>
      <c r="Q78">
        <v>45</v>
      </c>
      <c r="R78">
        <v>3</v>
      </c>
      <c r="S78">
        <v>0</v>
      </c>
      <c r="T78">
        <v>160</v>
      </c>
      <c r="U78" s="156">
        <f t="shared" si="9"/>
        <v>208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208</v>
      </c>
      <c r="E79">
        <f>BAWANA!AQ79</f>
        <v>0</v>
      </c>
      <c r="F79">
        <f t="shared" si="11"/>
        <v>752</v>
      </c>
      <c r="G79">
        <f t="shared" si="12"/>
        <v>208</v>
      </c>
      <c r="H79" s="154"/>
      <c r="I79">
        <f>BRPL_EOD!AO79+BRPL_EOD!AP79</f>
        <v>0</v>
      </c>
      <c r="J79">
        <f>BYPL_EOD!AO79+BYPL_EOD!AP79</f>
        <v>45</v>
      </c>
      <c r="K79">
        <f>MES_EOD!AO79+MES_EOD!AP79</f>
        <v>3</v>
      </c>
      <c r="L79">
        <f>NDMC_EOD!AO79+NDMC_EOD!AP79</f>
        <v>0</v>
      </c>
      <c r="M79">
        <f>TPDDL_EOD!AO79+TPDDL_EOD!AP79</f>
        <v>160</v>
      </c>
      <c r="N79">
        <f t="shared" si="7"/>
        <v>208</v>
      </c>
      <c r="O79" s="154">
        <f t="shared" si="8"/>
        <v>0</v>
      </c>
      <c r="P79">
        <v>0</v>
      </c>
      <c r="Q79">
        <v>45</v>
      </c>
      <c r="R79">
        <v>3</v>
      </c>
      <c r="S79">
        <v>0</v>
      </c>
      <c r="T79">
        <v>160</v>
      </c>
      <c r="U79" s="156">
        <f t="shared" si="9"/>
        <v>208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226</v>
      </c>
      <c r="E80">
        <f>BAWANA!AQ80</f>
        <v>0</v>
      </c>
      <c r="F80">
        <f t="shared" si="11"/>
        <v>752</v>
      </c>
      <c r="G80">
        <f t="shared" si="12"/>
        <v>226</v>
      </c>
      <c r="H80" s="154"/>
      <c r="I80">
        <f>BRPL_EOD!AO80+BRPL_EOD!AP80</f>
        <v>0</v>
      </c>
      <c r="J80">
        <f>BYPL_EOD!AO80+BYPL_EOD!AP80</f>
        <v>45</v>
      </c>
      <c r="K80">
        <f>MES_EOD!AO80+MES_EOD!AP80</f>
        <v>3</v>
      </c>
      <c r="L80">
        <f>NDMC_EOD!AO80+NDMC_EOD!AP80</f>
        <v>18</v>
      </c>
      <c r="M80">
        <f>TPDDL_EOD!AO80+TPDDL_EOD!AP80</f>
        <v>160</v>
      </c>
      <c r="N80">
        <f t="shared" si="7"/>
        <v>226</v>
      </c>
      <c r="O80" s="154">
        <f t="shared" si="8"/>
        <v>0</v>
      </c>
      <c r="P80">
        <v>0</v>
      </c>
      <c r="Q80">
        <v>45</v>
      </c>
      <c r="R80">
        <v>3</v>
      </c>
      <c r="S80">
        <v>18</v>
      </c>
      <c r="T80">
        <v>160</v>
      </c>
      <c r="U80" s="156">
        <f t="shared" si="9"/>
        <v>226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208</v>
      </c>
      <c r="E81">
        <f>BAWANA!AQ81</f>
        <v>0</v>
      </c>
      <c r="F81">
        <f t="shared" si="11"/>
        <v>752</v>
      </c>
      <c r="G81">
        <f t="shared" si="12"/>
        <v>208</v>
      </c>
      <c r="H81" s="154"/>
      <c r="I81">
        <f>BRPL_EOD!AO81+BRPL_EOD!AP81</f>
        <v>0</v>
      </c>
      <c r="J81">
        <f>BYPL_EOD!AO81+BYPL_EOD!AP81</f>
        <v>45</v>
      </c>
      <c r="K81">
        <f>MES_EOD!AO81+MES_EOD!AP81</f>
        <v>3</v>
      </c>
      <c r="L81">
        <f>NDMC_EOD!AO81+NDMC_EOD!AP81</f>
        <v>0</v>
      </c>
      <c r="M81">
        <f>TPDDL_EOD!AO81+TPDDL_EOD!AP81</f>
        <v>160</v>
      </c>
      <c r="N81">
        <f t="shared" si="7"/>
        <v>208</v>
      </c>
      <c r="O81" s="154">
        <f t="shared" si="8"/>
        <v>0</v>
      </c>
      <c r="P81">
        <v>0</v>
      </c>
      <c r="Q81">
        <v>45</v>
      </c>
      <c r="R81">
        <v>3</v>
      </c>
      <c r="S81">
        <v>0</v>
      </c>
      <c r="T81">
        <v>160</v>
      </c>
      <c r="U81" s="156">
        <f t="shared" si="9"/>
        <v>208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278</v>
      </c>
      <c r="E82">
        <f>BAWANA!AQ82</f>
        <v>0</v>
      </c>
      <c r="F82">
        <f t="shared" si="11"/>
        <v>752</v>
      </c>
      <c r="G82">
        <f t="shared" si="12"/>
        <v>278</v>
      </c>
      <c r="H82" s="154"/>
      <c r="I82">
        <f>BRPL_EOD!AO82+BRPL_EOD!AP82</f>
        <v>70</v>
      </c>
      <c r="J82">
        <f>BYPL_EOD!AO82+BYPL_EOD!AP82</f>
        <v>45</v>
      </c>
      <c r="K82">
        <f>MES_EOD!AO82+MES_EOD!AP82</f>
        <v>3</v>
      </c>
      <c r="L82">
        <f>NDMC_EOD!AO82+NDMC_EOD!AP82</f>
        <v>0</v>
      </c>
      <c r="M82">
        <f>TPDDL_EOD!AO82+TPDDL_EOD!AP82</f>
        <v>160</v>
      </c>
      <c r="N82">
        <f t="shared" si="7"/>
        <v>278</v>
      </c>
      <c r="O82" s="154">
        <f t="shared" si="8"/>
        <v>0</v>
      </c>
      <c r="P82">
        <v>70</v>
      </c>
      <c r="Q82">
        <v>45</v>
      </c>
      <c r="R82">
        <v>3</v>
      </c>
      <c r="S82">
        <v>0</v>
      </c>
      <c r="T82">
        <v>160</v>
      </c>
      <c r="U82" s="156">
        <f t="shared" si="9"/>
        <v>278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278</v>
      </c>
      <c r="E83">
        <f>BAWANA!AQ83</f>
        <v>0</v>
      </c>
      <c r="F83">
        <f t="shared" si="11"/>
        <v>752</v>
      </c>
      <c r="G83">
        <f t="shared" si="12"/>
        <v>278</v>
      </c>
      <c r="H83" s="154"/>
      <c r="I83">
        <f>BRPL_EOD!AO83+BRPL_EOD!AP83</f>
        <v>70</v>
      </c>
      <c r="J83">
        <f>BYPL_EOD!AO83+BYPL_EOD!AP83</f>
        <v>45</v>
      </c>
      <c r="K83">
        <f>MES_EOD!AO83+MES_EOD!AP83</f>
        <v>3</v>
      </c>
      <c r="L83">
        <f>NDMC_EOD!AO83+NDMC_EOD!AP83</f>
        <v>0</v>
      </c>
      <c r="M83">
        <f>TPDDL_EOD!AO83+TPDDL_EOD!AP83</f>
        <v>160</v>
      </c>
      <c r="N83">
        <f t="shared" si="7"/>
        <v>278</v>
      </c>
      <c r="O83" s="154">
        <f t="shared" si="8"/>
        <v>0</v>
      </c>
      <c r="P83">
        <v>70</v>
      </c>
      <c r="Q83">
        <v>45</v>
      </c>
      <c r="R83">
        <v>3</v>
      </c>
      <c r="S83">
        <v>0</v>
      </c>
      <c r="T83">
        <v>160</v>
      </c>
      <c r="U83" s="156">
        <f t="shared" si="9"/>
        <v>278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280</v>
      </c>
      <c r="E84">
        <f>BAWANA!AQ84</f>
        <v>0</v>
      </c>
      <c r="F84">
        <f t="shared" si="11"/>
        <v>752</v>
      </c>
      <c r="G84">
        <f t="shared" si="12"/>
        <v>280</v>
      </c>
      <c r="H84" s="154"/>
      <c r="I84">
        <f>BRPL_EOD!AO84+BRPL_EOD!AP84</f>
        <v>66.22</v>
      </c>
      <c r="J84">
        <f>BYPL_EOD!AO84+BYPL_EOD!AP84</f>
        <v>42.57</v>
      </c>
      <c r="K84">
        <f>MES_EOD!AO84+MES_EOD!AP84</f>
        <v>2.84</v>
      </c>
      <c r="L84">
        <f>NDMC_EOD!AO84+NDMC_EOD!AP84</f>
        <v>17.03</v>
      </c>
      <c r="M84">
        <f>TPDDL_EOD!AO84+TPDDL_EOD!AP84</f>
        <v>151.35</v>
      </c>
      <c r="N84">
        <f t="shared" si="7"/>
        <v>280.01</v>
      </c>
      <c r="O84" s="154">
        <f t="shared" si="8"/>
        <v>-9.9999999999909051E-3</v>
      </c>
      <c r="P84">
        <v>66.217635084461264</v>
      </c>
      <c r="Q84">
        <v>42.568479697153677</v>
      </c>
      <c r="R84">
        <v>2.8398985750508912</v>
      </c>
      <c r="S84">
        <v>17.029391807435449</v>
      </c>
      <c r="T84">
        <v>151.3445948358987</v>
      </c>
      <c r="U84" s="156">
        <f t="shared" si="9"/>
        <v>280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278</v>
      </c>
      <c r="E85">
        <f>BAWANA!AQ85</f>
        <v>0</v>
      </c>
      <c r="F85">
        <f t="shared" si="11"/>
        <v>752</v>
      </c>
      <c r="G85">
        <f t="shared" si="12"/>
        <v>278</v>
      </c>
      <c r="H85" s="154"/>
      <c r="I85">
        <f>BRPL_EOD!AO85+BRPL_EOD!AP85</f>
        <v>70</v>
      </c>
      <c r="J85">
        <f>BYPL_EOD!AO85+BYPL_EOD!AP85</f>
        <v>45</v>
      </c>
      <c r="K85">
        <f>MES_EOD!AO85+MES_EOD!AP85</f>
        <v>3</v>
      </c>
      <c r="L85">
        <f>NDMC_EOD!AO85+NDMC_EOD!AP85</f>
        <v>0</v>
      </c>
      <c r="M85">
        <f>TPDDL_EOD!AO85+TPDDL_EOD!AP85</f>
        <v>160</v>
      </c>
      <c r="N85">
        <f t="shared" si="7"/>
        <v>278</v>
      </c>
      <c r="O85" s="154">
        <f t="shared" si="8"/>
        <v>0</v>
      </c>
      <c r="P85">
        <v>70</v>
      </c>
      <c r="Q85">
        <v>45</v>
      </c>
      <c r="R85">
        <v>3</v>
      </c>
      <c r="S85">
        <v>0</v>
      </c>
      <c r="T85">
        <v>160</v>
      </c>
      <c r="U85" s="156">
        <f t="shared" si="9"/>
        <v>278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278</v>
      </c>
      <c r="E86">
        <f>BAWANA!AQ86</f>
        <v>0</v>
      </c>
      <c r="F86">
        <f t="shared" si="11"/>
        <v>752</v>
      </c>
      <c r="G86">
        <f t="shared" si="12"/>
        <v>278</v>
      </c>
      <c r="H86" s="154"/>
      <c r="I86">
        <f>BRPL_EOD!AO86+BRPL_EOD!AP86</f>
        <v>70</v>
      </c>
      <c r="J86">
        <f>BYPL_EOD!AO86+BYPL_EOD!AP86</f>
        <v>45</v>
      </c>
      <c r="K86">
        <f>MES_EOD!AO86+MES_EOD!AP86</f>
        <v>3</v>
      </c>
      <c r="L86">
        <f>NDMC_EOD!AO86+NDMC_EOD!AP86</f>
        <v>0</v>
      </c>
      <c r="M86">
        <f>TPDDL_EOD!AO86+TPDDL_EOD!AP86</f>
        <v>160</v>
      </c>
      <c r="N86">
        <f t="shared" si="7"/>
        <v>278</v>
      </c>
      <c r="O86" s="154">
        <f t="shared" si="8"/>
        <v>0</v>
      </c>
      <c r="P86">
        <v>70</v>
      </c>
      <c r="Q86">
        <v>45</v>
      </c>
      <c r="R86">
        <v>3</v>
      </c>
      <c r="S86">
        <v>0</v>
      </c>
      <c r="T86">
        <v>160</v>
      </c>
      <c r="U86" s="156">
        <f t="shared" si="9"/>
        <v>278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280</v>
      </c>
      <c r="E87">
        <f>BAWANA!AQ87</f>
        <v>0</v>
      </c>
      <c r="F87">
        <f t="shared" si="11"/>
        <v>752</v>
      </c>
      <c r="G87">
        <f t="shared" si="12"/>
        <v>280</v>
      </c>
      <c r="H87" s="154"/>
      <c r="I87">
        <f>BRPL_EOD!AO87+BRPL_EOD!AP87</f>
        <v>57.99</v>
      </c>
      <c r="J87">
        <f>BYPL_EOD!AO87+BYPL_EOD!AP87</f>
        <v>37.28</v>
      </c>
      <c r="K87">
        <f>MES_EOD!AO87+MES_EOD!AP87</f>
        <v>2.4900000000000002</v>
      </c>
      <c r="L87">
        <f>NDMC_EOD!AO87+NDMC_EOD!AP87</f>
        <v>0</v>
      </c>
      <c r="M87">
        <f>TPDDL_EOD!AO87+TPDDL_EOD!AP87</f>
        <v>182.25</v>
      </c>
      <c r="N87">
        <f t="shared" si="7"/>
        <v>280.01</v>
      </c>
      <c r="O87" s="154">
        <f t="shared" si="8"/>
        <v>-9.9999999999909051E-3</v>
      </c>
      <c r="P87">
        <v>57.98792900253563</v>
      </c>
      <c r="Q87">
        <v>37.278668618977896</v>
      </c>
      <c r="R87">
        <v>2.4899110746044788</v>
      </c>
      <c r="S87">
        <v>0</v>
      </c>
      <c r="T87">
        <v>182.24349130388202</v>
      </c>
      <c r="U87" s="156">
        <f t="shared" si="9"/>
        <v>280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280</v>
      </c>
      <c r="E88">
        <f>BAWANA!AQ88</f>
        <v>0</v>
      </c>
      <c r="F88">
        <f t="shared" si="11"/>
        <v>752</v>
      </c>
      <c r="G88">
        <f t="shared" si="12"/>
        <v>280</v>
      </c>
      <c r="H88" s="154"/>
      <c r="I88">
        <f>BRPL_EOD!AO88+BRPL_EOD!AP88</f>
        <v>55.06</v>
      </c>
      <c r="J88">
        <f>BYPL_EOD!AO88+BYPL_EOD!AP88</f>
        <v>35.39</v>
      </c>
      <c r="K88">
        <f>MES_EOD!AO88+MES_EOD!AP88</f>
        <v>2.36</v>
      </c>
      <c r="L88">
        <f>NDMC_EOD!AO88+NDMC_EOD!AP88</f>
        <v>14.16</v>
      </c>
      <c r="M88">
        <f>TPDDL_EOD!AO88+TPDDL_EOD!AP88</f>
        <v>173.03</v>
      </c>
      <c r="N88">
        <f t="shared" si="7"/>
        <v>280</v>
      </c>
      <c r="O88" s="154">
        <f t="shared" si="8"/>
        <v>0</v>
      </c>
      <c r="P88">
        <v>55.06</v>
      </c>
      <c r="Q88">
        <v>35.39</v>
      </c>
      <c r="R88">
        <v>2.36</v>
      </c>
      <c r="S88">
        <v>14.16</v>
      </c>
      <c r="T88">
        <v>173.03</v>
      </c>
      <c r="U88" s="156">
        <f t="shared" si="9"/>
        <v>280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280</v>
      </c>
      <c r="E89">
        <f>BAWANA!AQ89</f>
        <v>0</v>
      </c>
      <c r="F89">
        <f t="shared" si="11"/>
        <v>752</v>
      </c>
      <c r="G89">
        <f t="shared" si="12"/>
        <v>280</v>
      </c>
      <c r="H89" s="154"/>
      <c r="I89">
        <f>BRPL_EOD!AO89+BRPL_EOD!AP89</f>
        <v>57.99</v>
      </c>
      <c r="J89">
        <f>BYPL_EOD!AO89+BYPL_EOD!AP89</f>
        <v>37.28</v>
      </c>
      <c r="K89">
        <f>MES_EOD!AO89+MES_EOD!AP89</f>
        <v>2.4900000000000002</v>
      </c>
      <c r="L89">
        <f>NDMC_EOD!AO89+NDMC_EOD!AP89</f>
        <v>0</v>
      </c>
      <c r="M89">
        <f>TPDDL_EOD!AO89+TPDDL_EOD!AP89</f>
        <v>182.25</v>
      </c>
      <c r="N89">
        <f t="shared" si="7"/>
        <v>280.01</v>
      </c>
      <c r="O89" s="154">
        <f t="shared" si="8"/>
        <v>-9.9999999999909051E-3</v>
      </c>
      <c r="P89">
        <v>57.98792900253563</v>
      </c>
      <c r="Q89">
        <v>37.278668618977896</v>
      </c>
      <c r="R89">
        <v>2.4899110746044788</v>
      </c>
      <c r="S89">
        <v>0</v>
      </c>
      <c r="T89">
        <v>182.24349130388202</v>
      </c>
      <c r="U89" s="156">
        <f t="shared" si="9"/>
        <v>280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280</v>
      </c>
      <c r="E90">
        <f>BAWANA!AQ90</f>
        <v>0</v>
      </c>
      <c r="F90">
        <f t="shared" si="11"/>
        <v>752</v>
      </c>
      <c r="G90">
        <f t="shared" si="12"/>
        <v>280</v>
      </c>
      <c r="H90" s="154"/>
      <c r="I90">
        <f>BRPL_EOD!AO90+BRPL_EOD!AP90</f>
        <v>57.99</v>
      </c>
      <c r="J90">
        <f>BYPL_EOD!AO90+BYPL_EOD!AP90</f>
        <v>37.28</v>
      </c>
      <c r="K90">
        <f>MES_EOD!AO90+MES_EOD!AP90</f>
        <v>2.4900000000000002</v>
      </c>
      <c r="L90">
        <f>NDMC_EOD!AO90+NDMC_EOD!AP90</f>
        <v>0</v>
      </c>
      <c r="M90">
        <f>TPDDL_EOD!AO90+TPDDL_EOD!AP90</f>
        <v>182.25</v>
      </c>
      <c r="N90">
        <f t="shared" si="7"/>
        <v>280.01</v>
      </c>
      <c r="O90" s="154">
        <f t="shared" si="8"/>
        <v>-9.9999999999909051E-3</v>
      </c>
      <c r="P90">
        <v>57.98792900253563</v>
      </c>
      <c r="Q90">
        <v>37.278668618977896</v>
      </c>
      <c r="R90">
        <v>2.4899110746044788</v>
      </c>
      <c r="S90">
        <v>0</v>
      </c>
      <c r="T90">
        <v>182.24349130388202</v>
      </c>
      <c r="U90" s="156">
        <f t="shared" si="9"/>
        <v>280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280</v>
      </c>
      <c r="E91">
        <f>BAWANA!AQ91</f>
        <v>0</v>
      </c>
      <c r="F91">
        <f t="shared" si="11"/>
        <v>752</v>
      </c>
      <c r="G91">
        <f t="shared" si="12"/>
        <v>280</v>
      </c>
      <c r="H91" s="154"/>
      <c r="I91">
        <f>BRPL_EOD!AO91+BRPL_EOD!AP91</f>
        <v>57.99</v>
      </c>
      <c r="J91">
        <f>BYPL_EOD!AO91+BYPL_EOD!AP91</f>
        <v>37.28</v>
      </c>
      <c r="K91">
        <f>MES_EOD!AO91+MES_EOD!AP91</f>
        <v>2.4900000000000002</v>
      </c>
      <c r="L91">
        <f>NDMC_EOD!AO91+NDMC_EOD!AP91</f>
        <v>0</v>
      </c>
      <c r="M91">
        <f>TPDDL_EOD!AO91+TPDDL_EOD!AP91</f>
        <v>182.25</v>
      </c>
      <c r="N91">
        <f t="shared" si="7"/>
        <v>280.01</v>
      </c>
      <c r="O91" s="154">
        <f t="shared" si="8"/>
        <v>-9.9999999999909051E-3</v>
      </c>
      <c r="P91">
        <v>57.98792900253563</v>
      </c>
      <c r="Q91">
        <v>37.278668618977896</v>
      </c>
      <c r="R91">
        <v>2.4899110746044788</v>
      </c>
      <c r="S91">
        <v>0</v>
      </c>
      <c r="T91">
        <v>182.24349130388202</v>
      </c>
      <c r="U91" s="156">
        <f t="shared" si="9"/>
        <v>280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280</v>
      </c>
      <c r="E92">
        <f>BAWANA!AQ92</f>
        <v>0</v>
      </c>
      <c r="F92">
        <f t="shared" si="11"/>
        <v>752</v>
      </c>
      <c r="G92">
        <f t="shared" si="12"/>
        <v>280</v>
      </c>
      <c r="H92" s="154"/>
      <c r="I92">
        <f>BRPL_EOD!AO92+BRPL_EOD!AP92</f>
        <v>55.06</v>
      </c>
      <c r="J92">
        <f>BYPL_EOD!AO92+BYPL_EOD!AP92</f>
        <v>35.39</v>
      </c>
      <c r="K92">
        <f>MES_EOD!AO92+MES_EOD!AP92</f>
        <v>2.36</v>
      </c>
      <c r="L92">
        <f>NDMC_EOD!AO92+NDMC_EOD!AP92</f>
        <v>14.16</v>
      </c>
      <c r="M92">
        <f>TPDDL_EOD!AO92+TPDDL_EOD!AP92</f>
        <v>173.03</v>
      </c>
      <c r="N92">
        <f t="shared" si="7"/>
        <v>280</v>
      </c>
      <c r="O92" s="154">
        <f t="shared" si="8"/>
        <v>0</v>
      </c>
      <c r="P92">
        <v>55.06</v>
      </c>
      <c r="Q92">
        <v>35.39</v>
      </c>
      <c r="R92">
        <v>2.36</v>
      </c>
      <c r="S92">
        <v>14.16</v>
      </c>
      <c r="T92">
        <v>173.03</v>
      </c>
      <c r="U92" s="156">
        <f t="shared" si="9"/>
        <v>280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280</v>
      </c>
      <c r="E93">
        <f>BAWANA!AQ93</f>
        <v>0</v>
      </c>
      <c r="F93">
        <f t="shared" si="11"/>
        <v>752</v>
      </c>
      <c r="G93">
        <f t="shared" si="12"/>
        <v>280</v>
      </c>
      <c r="H93" s="154"/>
      <c r="I93">
        <f>BRPL_EOD!AO93+BRPL_EOD!AP93</f>
        <v>25.63</v>
      </c>
      <c r="J93">
        <f>BYPL_EOD!AO93+BYPL_EOD!AP93</f>
        <v>42.71</v>
      </c>
      <c r="K93">
        <f>MES_EOD!AO93+MES_EOD!AP93</f>
        <v>2.85</v>
      </c>
      <c r="L93">
        <f>NDMC_EOD!AO93+NDMC_EOD!AP93</f>
        <v>0</v>
      </c>
      <c r="M93">
        <f>TPDDL_EOD!AO93+TPDDL_EOD!AP93</f>
        <v>208.81</v>
      </c>
      <c r="N93">
        <f t="shared" si="7"/>
        <v>280</v>
      </c>
      <c r="O93" s="154">
        <f t="shared" si="8"/>
        <v>0</v>
      </c>
      <c r="P93">
        <v>25.63</v>
      </c>
      <c r="Q93">
        <v>42.71</v>
      </c>
      <c r="R93">
        <v>2.85</v>
      </c>
      <c r="S93">
        <v>0</v>
      </c>
      <c r="T93">
        <v>208.81</v>
      </c>
      <c r="U93" s="156">
        <f t="shared" si="9"/>
        <v>280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280</v>
      </c>
      <c r="E94">
        <f>BAWANA!AQ94</f>
        <v>0</v>
      </c>
      <c r="F94">
        <f t="shared" si="11"/>
        <v>752</v>
      </c>
      <c r="G94">
        <f t="shared" si="12"/>
        <v>280</v>
      </c>
      <c r="H94" s="154"/>
      <c r="I94">
        <f>BRPL_EOD!AO94+BRPL_EOD!AP94</f>
        <v>25.63</v>
      </c>
      <c r="J94">
        <f>BYPL_EOD!AO94+BYPL_EOD!AP94</f>
        <v>42.71</v>
      </c>
      <c r="K94">
        <f>MES_EOD!AO94+MES_EOD!AP94</f>
        <v>2.85</v>
      </c>
      <c r="L94">
        <f>NDMC_EOD!AO94+NDMC_EOD!AP94</f>
        <v>0</v>
      </c>
      <c r="M94">
        <f>TPDDL_EOD!AO94+TPDDL_EOD!AP94</f>
        <v>208.81</v>
      </c>
      <c r="N94">
        <f t="shared" si="7"/>
        <v>280</v>
      </c>
      <c r="O94" s="154">
        <f t="shared" si="8"/>
        <v>0</v>
      </c>
      <c r="P94">
        <v>25.63</v>
      </c>
      <c r="Q94">
        <v>42.71</v>
      </c>
      <c r="R94">
        <v>2.85</v>
      </c>
      <c r="S94">
        <v>0</v>
      </c>
      <c r="T94">
        <v>208.81</v>
      </c>
      <c r="U94" s="156">
        <f t="shared" si="9"/>
        <v>280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280</v>
      </c>
      <c r="E95">
        <f>BAWANA!AQ95</f>
        <v>0</v>
      </c>
      <c r="F95">
        <f t="shared" si="11"/>
        <v>752</v>
      </c>
      <c r="G95">
        <f t="shared" si="12"/>
        <v>280</v>
      </c>
      <c r="H95" s="154"/>
      <c r="I95">
        <f>BRPL_EOD!AO95+BRPL_EOD!AP95</f>
        <v>25.63</v>
      </c>
      <c r="J95">
        <f>BYPL_EOD!AO95+BYPL_EOD!AP95</f>
        <v>42.71</v>
      </c>
      <c r="K95">
        <f>MES_EOD!AO95+MES_EOD!AP95</f>
        <v>2.85</v>
      </c>
      <c r="L95">
        <f>NDMC_EOD!AO95+NDMC_EOD!AP95</f>
        <v>0</v>
      </c>
      <c r="M95">
        <f>TPDDL_EOD!AO95+TPDDL_EOD!AP95</f>
        <v>208.81</v>
      </c>
      <c r="N95">
        <f t="shared" si="7"/>
        <v>280</v>
      </c>
      <c r="O95" s="154">
        <f t="shared" si="8"/>
        <v>0</v>
      </c>
      <c r="P95">
        <v>25.63</v>
      </c>
      <c r="Q95">
        <v>42.71</v>
      </c>
      <c r="R95">
        <v>2.85</v>
      </c>
      <c r="S95">
        <v>0</v>
      </c>
      <c r="T95">
        <v>208.81</v>
      </c>
      <c r="U95" s="156">
        <f t="shared" si="9"/>
        <v>280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280</v>
      </c>
      <c r="E96">
        <f>BAWANA!AQ96</f>
        <v>0</v>
      </c>
      <c r="F96">
        <f t="shared" si="11"/>
        <v>752</v>
      </c>
      <c r="G96">
        <f t="shared" si="12"/>
        <v>280</v>
      </c>
      <c r="H96" s="154"/>
      <c r="I96">
        <f>BRPL_EOD!AO96+BRPL_EOD!AP96</f>
        <v>24.15</v>
      </c>
      <c r="J96">
        <f>BYPL_EOD!AO96+BYPL_EOD!AP96</f>
        <v>40.26</v>
      </c>
      <c r="K96">
        <f>MES_EOD!AO96+MES_EOD!AP96</f>
        <v>2.68</v>
      </c>
      <c r="L96">
        <f>NDMC_EOD!AO96+NDMC_EOD!AP96</f>
        <v>16.100000000000001</v>
      </c>
      <c r="M96">
        <f>TPDDL_EOD!AO96+TPDDL_EOD!AP96</f>
        <v>196.81</v>
      </c>
      <c r="N96">
        <f t="shared" si="7"/>
        <v>280</v>
      </c>
      <c r="O96" s="154">
        <f t="shared" si="8"/>
        <v>0</v>
      </c>
      <c r="P96">
        <v>24.15</v>
      </c>
      <c r="Q96">
        <v>40.26</v>
      </c>
      <c r="R96">
        <v>2.68</v>
      </c>
      <c r="S96">
        <v>16.100000000000001</v>
      </c>
      <c r="T96">
        <v>196.81</v>
      </c>
      <c r="U96" s="156">
        <f t="shared" si="9"/>
        <v>280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280</v>
      </c>
      <c r="E97">
        <f>BAWANA!AQ97</f>
        <v>0</v>
      </c>
      <c r="F97">
        <f t="shared" si="11"/>
        <v>752</v>
      </c>
      <c r="G97">
        <f t="shared" si="12"/>
        <v>280</v>
      </c>
      <c r="H97" s="154"/>
      <c r="I97">
        <f>BRPL_EOD!AO97+BRPL_EOD!AP97</f>
        <v>25.63</v>
      </c>
      <c r="J97">
        <f>BYPL_EOD!AO97+BYPL_EOD!AP97</f>
        <v>42.71</v>
      </c>
      <c r="K97">
        <f>MES_EOD!AO97+MES_EOD!AP97</f>
        <v>2.85</v>
      </c>
      <c r="L97">
        <f>NDMC_EOD!AO97+NDMC_EOD!AP97</f>
        <v>0</v>
      </c>
      <c r="M97">
        <f>TPDDL_EOD!AO97+TPDDL_EOD!AP97</f>
        <v>208.81</v>
      </c>
      <c r="N97">
        <f t="shared" si="7"/>
        <v>280</v>
      </c>
      <c r="O97" s="154">
        <f t="shared" si="8"/>
        <v>0</v>
      </c>
      <c r="P97">
        <v>25.63</v>
      </c>
      <c r="Q97">
        <v>42.71</v>
      </c>
      <c r="R97">
        <v>2.85</v>
      </c>
      <c r="S97">
        <v>0</v>
      </c>
      <c r="T97">
        <v>208.81</v>
      </c>
      <c r="U97" s="156">
        <f t="shared" si="9"/>
        <v>280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752</v>
      </c>
      <c r="G98">
        <f t="shared" si="12"/>
        <v>280</v>
      </c>
      <c r="H98" s="154"/>
      <c r="I98">
        <f>BRPL_EOD!AO98+BRPL_EOD!AP98</f>
        <v>25.63</v>
      </c>
      <c r="J98">
        <f>BYPL_EOD!AO98+BYPL_EOD!AP98</f>
        <v>42.71</v>
      </c>
      <c r="K98">
        <f>MES_EOD!AO98+MES_EOD!AP98</f>
        <v>2.85</v>
      </c>
      <c r="L98">
        <f>NDMC_EOD!AO98+NDMC_EOD!AP98</f>
        <v>0</v>
      </c>
      <c r="M98">
        <f>TPDDL_EOD!AO98+TPDDL_EOD!AP98</f>
        <v>208.81</v>
      </c>
      <c r="N98">
        <f t="shared" si="7"/>
        <v>280</v>
      </c>
      <c r="O98" s="154">
        <f t="shared" si="8"/>
        <v>0</v>
      </c>
      <c r="P98">
        <v>25.63</v>
      </c>
      <c r="Q98">
        <v>42.71</v>
      </c>
      <c r="R98">
        <v>2.85</v>
      </c>
      <c r="S98">
        <v>0</v>
      </c>
      <c r="T98">
        <v>208.81</v>
      </c>
      <c r="U98" s="156">
        <f t="shared" si="9"/>
        <v>280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5.7411049999999992</v>
      </c>
      <c r="E99" s="156">
        <f t="shared" si="14"/>
        <v>0</v>
      </c>
      <c r="F99" s="156">
        <f t="shared" si="14"/>
        <v>17.952000000000002</v>
      </c>
      <c r="G99" s="156">
        <f t="shared" si="14"/>
        <v>5.7411049999999992</v>
      </c>
      <c r="H99" s="156"/>
      <c r="I99" s="156">
        <f t="shared" si="14"/>
        <v>0.21606249999999999</v>
      </c>
      <c r="J99" s="156">
        <f t="shared" si="14"/>
        <v>0.70777500000000027</v>
      </c>
      <c r="K99" s="156">
        <f t="shared" si="14"/>
        <v>7.0832500000000034E-2</v>
      </c>
      <c r="L99" s="156">
        <f t="shared" si="14"/>
        <v>7.1942500000000006E-2</v>
      </c>
      <c r="M99" s="156">
        <f t="shared" si="14"/>
        <v>4.6745075000000016</v>
      </c>
      <c r="N99" s="156">
        <f t="shared" si="14"/>
        <v>5.7411199999999978</v>
      </c>
      <c r="O99" s="156">
        <f t="shared" si="14"/>
        <v>-1.5000000000007674E-5</v>
      </c>
      <c r="P99" s="156">
        <f t="shared" si="14"/>
        <v>0.21605989701789713</v>
      </c>
      <c r="Q99" s="156">
        <f t="shared" si="14"/>
        <v>0.70777331823942791</v>
      </c>
      <c r="R99" s="156">
        <f t="shared" si="14"/>
        <v>7.083234469567011E-2</v>
      </c>
      <c r="S99" s="156">
        <f t="shared" si="14"/>
        <v>7.1941987911329414E-2</v>
      </c>
      <c r="T99" s="156">
        <f t="shared" si="14"/>
        <v>4.6744974521356761</v>
      </c>
      <c r="U99" s="156">
        <f t="shared" si="14"/>
        <v>5.7411049999999992</v>
      </c>
      <c r="V99" s="156">
        <f t="shared" si="10"/>
        <v>0</v>
      </c>
      <c r="Y99" s="156">
        <f t="shared" ref="Y99:AD99" si="15">SUM(Y3:Y98)/4000</f>
        <v>1.8974999999999999E-3</v>
      </c>
      <c r="Z99" s="156">
        <f t="shared" si="15"/>
        <v>1.8974999999999999E-3</v>
      </c>
      <c r="AA99" s="156">
        <f t="shared" si="15"/>
        <v>1.8974999999999999E-3</v>
      </c>
      <c r="AB99" s="156">
        <f t="shared" si="15"/>
        <v>1.8974999999999999E-3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469</v>
      </c>
      <c r="C2" t="s">
        <v>470</v>
      </c>
      <c r="D2" t="s">
        <v>471</v>
      </c>
      <c r="E2" t="s">
        <v>473</v>
      </c>
      <c r="F2" t="s">
        <v>474</v>
      </c>
      <c r="G2" t="s">
        <v>475</v>
      </c>
      <c r="H2" t="s">
        <v>481</v>
      </c>
      <c r="I2" t="s">
        <v>482</v>
      </c>
      <c r="J2" t="s">
        <v>483</v>
      </c>
      <c r="K2" t="s">
        <v>484</v>
      </c>
      <c r="L2" t="s">
        <v>487</v>
      </c>
      <c r="M2" t="s">
        <v>494</v>
      </c>
      <c r="N2" t="s">
        <v>495</v>
      </c>
      <c r="O2" t="s">
        <v>496</v>
      </c>
      <c r="P2" t="s">
        <v>499</v>
      </c>
      <c r="Q2" t="s">
        <v>503</v>
      </c>
      <c r="R2" t="s">
        <v>504</v>
      </c>
      <c r="S2" t="s">
        <v>505</v>
      </c>
      <c r="T2" t="s">
        <v>506</v>
      </c>
      <c r="U2" t="s">
        <v>463</v>
      </c>
      <c r="V2" t="s">
        <v>448</v>
      </c>
      <c r="W2" t="s">
        <v>451</v>
      </c>
      <c r="Z2" t="s">
        <v>476</v>
      </c>
      <c r="AA2" t="s">
        <v>477</v>
      </c>
      <c r="AB2" t="s">
        <v>478</v>
      </c>
      <c r="AC2" t="s">
        <v>479</v>
      </c>
      <c r="AD2" t="s">
        <v>485</v>
      </c>
      <c r="AE2" t="s">
        <v>486</v>
      </c>
      <c r="AF2" t="s">
        <v>488</v>
      </c>
      <c r="AG2" t="s">
        <v>489</v>
      </c>
      <c r="AH2" t="s">
        <v>490</v>
      </c>
      <c r="AI2" t="s">
        <v>491</v>
      </c>
      <c r="AJ2" t="s">
        <v>492</v>
      </c>
      <c r="AK2" t="s">
        <v>493</v>
      </c>
      <c r="AL2" t="s">
        <v>497</v>
      </c>
      <c r="AM2" t="s">
        <v>498</v>
      </c>
      <c r="AN2" t="s">
        <v>500</v>
      </c>
      <c r="AO2" t="s">
        <v>465</v>
      </c>
      <c r="AP2" t="s">
        <v>501</v>
      </c>
      <c r="AQ2" t="s">
        <v>502</v>
      </c>
      <c r="AR2" t="s">
        <v>507</v>
      </c>
      <c r="AS2" s="204" t="s">
        <v>508</v>
      </c>
      <c r="AT2" s="204" t="s">
        <v>447</v>
      </c>
      <c r="AU2" s="169"/>
      <c r="AV2" s="204" t="s">
        <v>468</v>
      </c>
      <c r="AW2" s="204" t="s">
        <v>472</v>
      </c>
      <c r="AX2" s="204" t="s">
        <v>480</v>
      </c>
      <c r="AY2" s="169"/>
      <c r="AZ2" s="169"/>
      <c r="BA2" s="215"/>
      <c r="BD2" t="s">
        <v>453</v>
      </c>
      <c r="BE2" t="s">
        <v>460</v>
      </c>
      <c r="BF2" t="s">
        <v>458</v>
      </c>
      <c r="BG2" t="s">
        <v>449</v>
      </c>
      <c r="BH2" t="s">
        <v>466</v>
      </c>
      <c r="BI2" t="s">
        <v>467</v>
      </c>
      <c r="BJ2" t="s">
        <v>464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55.896000000000001</v>
      </c>
      <c r="J3">
        <v>27.4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138</v>
      </c>
      <c r="Q3">
        <v>21.13842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37.92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36.418799999999997</v>
      </c>
      <c r="AH3">
        <v>140.34540000000001</v>
      </c>
      <c r="AI3">
        <v>2.5459999999999998</v>
      </c>
      <c r="AJ3">
        <v>0</v>
      </c>
      <c r="AK3">
        <v>51.013800000000003</v>
      </c>
      <c r="AL3">
        <v>82.501999999999995</v>
      </c>
      <c r="AM3">
        <v>5.2786799999999996</v>
      </c>
      <c r="AN3">
        <v>0.68867999999999996</v>
      </c>
      <c r="AO3">
        <v>25.577999999999999</v>
      </c>
      <c r="AP3">
        <v>12.681900000000001</v>
      </c>
      <c r="AQ3">
        <v>7.4340000000000002</v>
      </c>
      <c r="AR3">
        <v>53.543999999999997</v>
      </c>
      <c r="AS3">
        <v>32.9574</v>
      </c>
      <c r="AT3">
        <v>14.9968</v>
      </c>
      <c r="AU3">
        <v>0</v>
      </c>
      <c r="AV3">
        <v>0</v>
      </c>
      <c r="AW3">
        <v>0</v>
      </c>
      <c r="AX3">
        <v>1.0960000000000001</v>
      </c>
      <c r="AY3">
        <v>0</v>
      </c>
      <c r="AZ3">
        <f>BW3</f>
        <v>82.66</v>
      </c>
      <c r="BA3">
        <f>SUM(B3:AZ3)</f>
        <v>3396.1445280000003</v>
      </c>
      <c r="BD3">
        <v>24.08</v>
      </c>
      <c r="BE3">
        <v>7.63</v>
      </c>
      <c r="BF3">
        <v>1.74</v>
      </c>
      <c r="BG3">
        <v>3.99</v>
      </c>
      <c r="BH3">
        <v>5.81</v>
      </c>
      <c r="BI3">
        <v>7.17</v>
      </c>
      <c r="BJ3">
        <v>1.56</v>
      </c>
      <c r="BK3">
        <v>3.17</v>
      </c>
      <c r="BL3">
        <v>3.28</v>
      </c>
      <c r="BM3">
        <v>1.62</v>
      </c>
      <c r="BN3">
        <v>0.52</v>
      </c>
      <c r="BO3">
        <v>15.1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82.66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55.896000000000001</v>
      </c>
      <c r="J4">
        <v>27.4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138</v>
      </c>
      <c r="Q4">
        <v>21.13842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36.418799999999997</v>
      </c>
      <c r="AH4">
        <v>140.34540000000001</v>
      </c>
      <c r="AI4">
        <v>2.5459999999999998</v>
      </c>
      <c r="AJ4">
        <v>0</v>
      </c>
      <c r="AK4">
        <v>51.013800000000003</v>
      </c>
      <c r="AL4">
        <v>82.501999999999995</v>
      </c>
      <c r="AM4">
        <v>5.2786799999999996</v>
      </c>
      <c r="AN4">
        <v>0.68867999999999996</v>
      </c>
      <c r="AO4">
        <v>25.577999999999999</v>
      </c>
      <c r="AP4">
        <v>12.681900000000001</v>
      </c>
      <c r="AQ4">
        <v>7.4340000000000002</v>
      </c>
      <c r="AR4">
        <v>53.543999999999997</v>
      </c>
      <c r="AS4">
        <v>32.9574</v>
      </c>
      <c r="AT4">
        <v>14.9968</v>
      </c>
      <c r="AU4">
        <v>0</v>
      </c>
      <c r="AV4">
        <v>0</v>
      </c>
      <c r="AW4">
        <v>0</v>
      </c>
      <c r="AX4">
        <v>1.0960000000000001</v>
      </c>
      <c r="AY4">
        <v>0</v>
      </c>
      <c r="AZ4">
        <f t="shared" ref="AZ4:AZ67" si="0">BW4</f>
        <v>82.66</v>
      </c>
      <c r="BA4">
        <f t="shared" ref="BA4:BA67" si="1">SUM(B4:AZ4)</f>
        <v>3386.2695280000003</v>
      </c>
      <c r="BD4">
        <v>24.08</v>
      </c>
      <c r="BE4">
        <v>7.63</v>
      </c>
      <c r="BF4">
        <v>1.74</v>
      </c>
      <c r="BG4">
        <v>3.99</v>
      </c>
      <c r="BH4">
        <v>5.81</v>
      </c>
      <c r="BI4">
        <v>7.17</v>
      </c>
      <c r="BJ4">
        <v>1.56</v>
      </c>
      <c r="BK4">
        <v>3.17</v>
      </c>
      <c r="BL4">
        <v>3.28</v>
      </c>
      <c r="BM4">
        <v>1.62</v>
      </c>
      <c r="BN4">
        <v>0.52</v>
      </c>
      <c r="BO4">
        <v>15.1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82.66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55.896000000000001</v>
      </c>
      <c r="J5">
        <v>27.4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138</v>
      </c>
      <c r="Q5">
        <v>21.13842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36.418799999999997</v>
      </c>
      <c r="AH5">
        <v>140.34540000000001</v>
      </c>
      <c r="AI5">
        <v>2.5459999999999998</v>
      </c>
      <c r="AJ5">
        <v>0</v>
      </c>
      <c r="AK5">
        <v>51.013800000000003</v>
      </c>
      <c r="AL5">
        <v>82.501999999999995</v>
      </c>
      <c r="AM5">
        <v>5.2786799999999996</v>
      </c>
      <c r="AN5">
        <v>0.68867999999999996</v>
      </c>
      <c r="AO5">
        <v>25.577999999999999</v>
      </c>
      <c r="AP5">
        <v>7.6859999999999999</v>
      </c>
      <c r="AQ5">
        <v>7.4340000000000002</v>
      </c>
      <c r="AR5">
        <v>53.543999999999997</v>
      </c>
      <c r="AS5">
        <v>32.9574</v>
      </c>
      <c r="AT5">
        <v>14.9968</v>
      </c>
      <c r="AU5">
        <v>0</v>
      </c>
      <c r="AV5">
        <v>0</v>
      </c>
      <c r="AW5">
        <v>0</v>
      </c>
      <c r="AX5">
        <v>1.0960000000000001</v>
      </c>
      <c r="AY5">
        <v>0</v>
      </c>
      <c r="AZ5">
        <f t="shared" si="0"/>
        <v>82.710000000000008</v>
      </c>
      <c r="BA5">
        <f t="shared" si="1"/>
        <v>3381.3236280000006</v>
      </c>
      <c r="BD5">
        <v>24.08</v>
      </c>
      <c r="BE5">
        <v>7.63</v>
      </c>
      <c r="BF5">
        <v>1.79</v>
      </c>
      <c r="BG5">
        <v>3.99</v>
      </c>
      <c r="BH5">
        <v>5.81</v>
      </c>
      <c r="BI5">
        <v>7.17</v>
      </c>
      <c r="BJ5">
        <v>1.56</v>
      </c>
      <c r="BK5">
        <v>3.17</v>
      </c>
      <c r="BL5">
        <v>3.28</v>
      </c>
      <c r="BM5">
        <v>1.62</v>
      </c>
      <c r="BN5">
        <v>0.52</v>
      </c>
      <c r="BO5">
        <v>15.1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82.710000000000008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55.896000000000001</v>
      </c>
      <c r="J6">
        <v>27.4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138</v>
      </c>
      <c r="Q6">
        <v>21.13842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36.418799999999997</v>
      </c>
      <c r="AH6">
        <v>140.34540000000001</v>
      </c>
      <c r="AI6">
        <v>2.5459999999999998</v>
      </c>
      <c r="AJ6">
        <v>0</v>
      </c>
      <c r="AK6">
        <v>51.013800000000003</v>
      </c>
      <c r="AL6">
        <v>82.501999999999995</v>
      </c>
      <c r="AM6">
        <v>5.2786799999999996</v>
      </c>
      <c r="AN6">
        <v>0.68867999999999996</v>
      </c>
      <c r="AO6">
        <v>25.577999999999999</v>
      </c>
      <c r="AP6">
        <v>7.6859999999999999</v>
      </c>
      <c r="AQ6">
        <v>7.4340000000000002</v>
      </c>
      <c r="AR6">
        <v>53.543999999999997</v>
      </c>
      <c r="AS6">
        <v>32.9574</v>
      </c>
      <c r="AT6">
        <v>14.9968</v>
      </c>
      <c r="AU6">
        <v>0</v>
      </c>
      <c r="AV6">
        <v>0</v>
      </c>
      <c r="AW6">
        <v>0</v>
      </c>
      <c r="AX6">
        <v>1.0960000000000001</v>
      </c>
      <c r="AY6">
        <v>0</v>
      </c>
      <c r="AZ6">
        <f t="shared" si="0"/>
        <v>82.710000000000008</v>
      </c>
      <c r="BA6">
        <f t="shared" si="1"/>
        <v>3381.3236280000006</v>
      </c>
      <c r="BD6">
        <v>24.08</v>
      </c>
      <c r="BE6">
        <v>7.63</v>
      </c>
      <c r="BF6">
        <v>1.79</v>
      </c>
      <c r="BG6">
        <v>3.99</v>
      </c>
      <c r="BH6">
        <v>5.81</v>
      </c>
      <c r="BI6">
        <v>7.17</v>
      </c>
      <c r="BJ6">
        <v>1.56</v>
      </c>
      <c r="BK6">
        <v>3.17</v>
      </c>
      <c r="BL6">
        <v>3.28</v>
      </c>
      <c r="BM6">
        <v>1.62</v>
      </c>
      <c r="BN6">
        <v>0.52</v>
      </c>
      <c r="BO6">
        <v>15.1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82.710000000000008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70.144000000000005</v>
      </c>
      <c r="J7">
        <v>12.055999999999999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138</v>
      </c>
      <c r="Q7">
        <v>21.13842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36.418799999999997</v>
      </c>
      <c r="AH7">
        <v>140.34540000000001</v>
      </c>
      <c r="AI7">
        <v>2.5459999999999998</v>
      </c>
      <c r="AJ7">
        <v>0</v>
      </c>
      <c r="AK7">
        <v>51.013800000000003</v>
      </c>
      <c r="AL7">
        <v>82.501999999999995</v>
      </c>
      <c r="AM7">
        <v>5.2786799999999996</v>
      </c>
      <c r="AN7">
        <v>0.68867999999999996</v>
      </c>
      <c r="AO7">
        <v>25.577999999999999</v>
      </c>
      <c r="AP7">
        <v>7.6859999999999999</v>
      </c>
      <c r="AQ7">
        <v>0</v>
      </c>
      <c r="AR7">
        <v>49.68</v>
      </c>
      <c r="AS7">
        <v>32.9574</v>
      </c>
      <c r="AT7">
        <v>14.9968</v>
      </c>
      <c r="AU7">
        <v>0</v>
      </c>
      <c r="AV7">
        <v>0</v>
      </c>
      <c r="AW7">
        <v>0</v>
      </c>
      <c r="AX7">
        <v>1.0960000000000001</v>
      </c>
      <c r="AY7">
        <v>0</v>
      </c>
      <c r="AZ7">
        <f t="shared" si="0"/>
        <v>82.77</v>
      </c>
      <c r="BA7">
        <f t="shared" si="1"/>
        <v>3300.0286280000005</v>
      </c>
      <c r="BD7">
        <v>24.08</v>
      </c>
      <c r="BE7">
        <v>7.63</v>
      </c>
      <c r="BF7">
        <v>1.85</v>
      </c>
      <c r="BG7">
        <v>3.99</v>
      </c>
      <c r="BH7">
        <v>5.81</v>
      </c>
      <c r="BI7">
        <v>7.17</v>
      </c>
      <c r="BJ7">
        <v>1.56</v>
      </c>
      <c r="BK7">
        <v>3.17</v>
      </c>
      <c r="BL7">
        <v>3.28</v>
      </c>
      <c r="BM7">
        <v>1.62</v>
      </c>
      <c r="BN7">
        <v>0.52</v>
      </c>
      <c r="BO7">
        <v>15.1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82.77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70.144000000000005</v>
      </c>
      <c r="J8">
        <v>12.055999999999999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138</v>
      </c>
      <c r="Q8">
        <v>21.13842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36.418799999999997</v>
      </c>
      <c r="AH8">
        <v>140.34540000000001</v>
      </c>
      <c r="AI8">
        <v>2.5459999999999998</v>
      </c>
      <c r="AJ8">
        <v>0</v>
      </c>
      <c r="AK8">
        <v>51.013800000000003</v>
      </c>
      <c r="AL8">
        <v>82.501999999999995</v>
      </c>
      <c r="AM8">
        <v>5.2786799999999996</v>
      </c>
      <c r="AN8">
        <v>0.68867999999999996</v>
      </c>
      <c r="AO8">
        <v>25.577999999999999</v>
      </c>
      <c r="AP8">
        <v>7.6859999999999999</v>
      </c>
      <c r="AQ8">
        <v>0</v>
      </c>
      <c r="AR8">
        <v>49.68</v>
      </c>
      <c r="AS8">
        <v>32.9574</v>
      </c>
      <c r="AT8">
        <v>14.9968</v>
      </c>
      <c r="AU8">
        <v>0</v>
      </c>
      <c r="AV8">
        <v>0</v>
      </c>
      <c r="AW8">
        <v>0</v>
      </c>
      <c r="AX8">
        <v>1.0960000000000001</v>
      </c>
      <c r="AY8">
        <v>0</v>
      </c>
      <c r="AZ8">
        <f t="shared" si="0"/>
        <v>82.820000000000007</v>
      </c>
      <c r="BA8">
        <f t="shared" si="1"/>
        <v>3300.0786280000007</v>
      </c>
      <c r="BD8">
        <v>24.08</v>
      </c>
      <c r="BE8">
        <v>7.63</v>
      </c>
      <c r="BF8">
        <v>1.9</v>
      </c>
      <c r="BG8">
        <v>3.99</v>
      </c>
      <c r="BH8">
        <v>5.81</v>
      </c>
      <c r="BI8">
        <v>7.17</v>
      </c>
      <c r="BJ8">
        <v>1.56</v>
      </c>
      <c r="BK8">
        <v>3.17</v>
      </c>
      <c r="BL8">
        <v>3.28</v>
      </c>
      <c r="BM8">
        <v>1.62</v>
      </c>
      <c r="BN8">
        <v>0.52</v>
      </c>
      <c r="BO8">
        <v>15.1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82.820000000000007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70.144000000000005</v>
      </c>
      <c r="J9">
        <v>12.055999999999999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138</v>
      </c>
      <c r="Q9">
        <v>21.13842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13.983000000000001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36.418799999999997</v>
      </c>
      <c r="AH9">
        <v>140.34540000000001</v>
      </c>
      <c r="AI9">
        <v>2.5459999999999998</v>
      </c>
      <c r="AJ9">
        <v>0</v>
      </c>
      <c r="AK9">
        <v>51.013800000000003</v>
      </c>
      <c r="AL9">
        <v>82.501999999999995</v>
      </c>
      <c r="AM9">
        <v>5.2786799999999996</v>
      </c>
      <c r="AN9">
        <v>0.68867999999999996</v>
      </c>
      <c r="AO9">
        <v>25.577999999999999</v>
      </c>
      <c r="AP9">
        <v>12.681900000000001</v>
      </c>
      <c r="AQ9">
        <v>0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1.0960000000000001</v>
      </c>
      <c r="AY9">
        <v>0</v>
      </c>
      <c r="AZ9">
        <f t="shared" si="0"/>
        <v>83</v>
      </c>
      <c r="BA9">
        <f t="shared" si="1"/>
        <v>3290.1325110000007</v>
      </c>
      <c r="BD9">
        <v>24.08</v>
      </c>
      <c r="BE9">
        <v>7.63</v>
      </c>
      <c r="BF9">
        <v>2.08</v>
      </c>
      <c r="BG9">
        <v>3.99</v>
      </c>
      <c r="BH9">
        <v>5.81</v>
      </c>
      <c r="BI9">
        <v>7.17</v>
      </c>
      <c r="BJ9">
        <v>1.56</v>
      </c>
      <c r="BK9">
        <v>3.17</v>
      </c>
      <c r="BL9">
        <v>3.28</v>
      </c>
      <c r="BM9">
        <v>1.62</v>
      </c>
      <c r="BN9">
        <v>0.52</v>
      </c>
      <c r="BO9">
        <v>15.1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70.144000000000005</v>
      </c>
      <c r="J10">
        <v>12.055999999999999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138</v>
      </c>
      <c r="Q10">
        <v>21.13842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36.418799999999997</v>
      </c>
      <c r="AH10">
        <v>140.34540000000001</v>
      </c>
      <c r="AI10">
        <v>2.5459999999999998</v>
      </c>
      <c r="AJ10">
        <v>0</v>
      </c>
      <c r="AK10">
        <v>51.013800000000003</v>
      </c>
      <c r="AL10">
        <v>82.501999999999995</v>
      </c>
      <c r="AM10">
        <v>5.2786799999999996</v>
      </c>
      <c r="AN10">
        <v>0.68867999999999996</v>
      </c>
      <c r="AO10">
        <v>25.577999999999999</v>
      </c>
      <c r="AP10">
        <v>12.681900000000001</v>
      </c>
      <c r="AQ10">
        <v>0</v>
      </c>
      <c r="AR10">
        <v>49.68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1.0960000000000001</v>
      </c>
      <c r="AY10">
        <v>0</v>
      </c>
      <c r="AZ10">
        <f t="shared" si="0"/>
        <v>83.05</v>
      </c>
      <c r="BA10">
        <f t="shared" si="1"/>
        <v>3276.1995110000007</v>
      </c>
      <c r="BD10">
        <v>24.08</v>
      </c>
      <c r="BE10">
        <v>7.63</v>
      </c>
      <c r="BF10">
        <v>2.13</v>
      </c>
      <c r="BG10">
        <v>3.99</v>
      </c>
      <c r="BH10">
        <v>5.81</v>
      </c>
      <c r="BI10">
        <v>7.17</v>
      </c>
      <c r="BJ10">
        <v>1.56</v>
      </c>
      <c r="BK10">
        <v>3.17</v>
      </c>
      <c r="BL10">
        <v>3.28</v>
      </c>
      <c r="BM10">
        <v>1.62</v>
      </c>
      <c r="BN10">
        <v>0.52</v>
      </c>
      <c r="BO10">
        <v>15.1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83.05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70.144000000000005</v>
      </c>
      <c r="J11">
        <v>12.055999999999999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138</v>
      </c>
      <c r="Q11">
        <v>21.13842</v>
      </c>
      <c r="R11">
        <v>42.392195999999998</v>
      </c>
      <c r="S11">
        <v>26.390910000000002</v>
      </c>
      <c r="T11">
        <v>0</v>
      </c>
      <c r="U11">
        <v>414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36.418799999999997</v>
      </c>
      <c r="AH11">
        <v>140.34540000000001</v>
      </c>
      <c r="AI11">
        <v>2.5459999999999998</v>
      </c>
      <c r="AJ11">
        <v>0</v>
      </c>
      <c r="AK11">
        <v>51.013800000000003</v>
      </c>
      <c r="AL11">
        <v>82.501999999999995</v>
      </c>
      <c r="AM11">
        <v>5.2786799999999996</v>
      </c>
      <c r="AN11">
        <v>0.68867999999999996</v>
      </c>
      <c r="AO11">
        <v>25.577999999999999</v>
      </c>
      <c r="AP11">
        <v>7.6859999999999999</v>
      </c>
      <c r="AQ11">
        <v>0</v>
      </c>
      <c r="AR11">
        <v>53.543999999999997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1.0960000000000001</v>
      </c>
      <c r="AY11">
        <v>0</v>
      </c>
      <c r="AZ11">
        <f t="shared" si="0"/>
        <v>83.210000000000008</v>
      </c>
      <c r="BA11">
        <f t="shared" si="1"/>
        <v>3270.4576110000007</v>
      </c>
      <c r="BD11">
        <v>25.42</v>
      </c>
      <c r="BE11">
        <v>7.45</v>
      </c>
      <c r="BF11">
        <v>2.06</v>
      </c>
      <c r="BG11">
        <v>3.87</v>
      </c>
      <c r="BH11">
        <v>5.63</v>
      </c>
      <c r="BI11">
        <v>7.03</v>
      </c>
      <c r="BJ11">
        <v>1.6</v>
      </c>
      <c r="BK11">
        <v>3.17</v>
      </c>
      <c r="BL11">
        <v>3.14</v>
      </c>
      <c r="BM11">
        <v>1.62</v>
      </c>
      <c r="BN11">
        <v>0.5</v>
      </c>
      <c r="BO11">
        <v>14.75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83.210000000000008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70.144000000000005</v>
      </c>
      <c r="J12">
        <v>12.055999999999999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138</v>
      </c>
      <c r="Q12">
        <v>21.13842</v>
      </c>
      <c r="R12">
        <v>42.392195999999998</v>
      </c>
      <c r="S12">
        <v>26.390910000000002</v>
      </c>
      <c r="T12">
        <v>0</v>
      </c>
      <c r="U12">
        <v>414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36.418799999999997</v>
      </c>
      <c r="AH12">
        <v>140.34540000000001</v>
      </c>
      <c r="AI12">
        <v>2.5459999999999998</v>
      </c>
      <c r="AJ12">
        <v>0</v>
      </c>
      <c r="AK12">
        <v>51.013800000000003</v>
      </c>
      <c r="AL12">
        <v>82.501999999999995</v>
      </c>
      <c r="AM12">
        <v>5.2786799999999996</v>
      </c>
      <c r="AN12">
        <v>0.68867999999999996</v>
      </c>
      <c r="AO12">
        <v>25.577999999999999</v>
      </c>
      <c r="AP12">
        <v>7.6859999999999999</v>
      </c>
      <c r="AQ12">
        <v>0</v>
      </c>
      <c r="AR12">
        <v>53.543999999999997</v>
      </c>
      <c r="AS12">
        <v>31.897383000000001</v>
      </c>
      <c r="AT12">
        <v>14.9968</v>
      </c>
      <c r="AU12">
        <v>0</v>
      </c>
      <c r="AV12">
        <v>0</v>
      </c>
      <c r="AW12">
        <v>0</v>
      </c>
      <c r="AX12">
        <v>1.0960000000000001</v>
      </c>
      <c r="AY12">
        <v>0</v>
      </c>
      <c r="AZ12">
        <f t="shared" si="0"/>
        <v>83.34</v>
      </c>
      <c r="BA12">
        <f t="shared" si="1"/>
        <v>3270.5876110000008</v>
      </c>
      <c r="BD12">
        <v>25.42</v>
      </c>
      <c r="BE12">
        <v>7.45</v>
      </c>
      <c r="BF12">
        <v>2.19</v>
      </c>
      <c r="BG12">
        <v>3.87</v>
      </c>
      <c r="BH12">
        <v>5.63</v>
      </c>
      <c r="BI12">
        <v>7.03</v>
      </c>
      <c r="BJ12">
        <v>1.6</v>
      </c>
      <c r="BK12">
        <v>3.17</v>
      </c>
      <c r="BL12">
        <v>3.14</v>
      </c>
      <c r="BM12">
        <v>1.62</v>
      </c>
      <c r="BN12">
        <v>0.5</v>
      </c>
      <c r="BO12">
        <v>14.75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83.34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70.144000000000005</v>
      </c>
      <c r="J13">
        <v>12.055999999999999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138</v>
      </c>
      <c r="Q13">
        <v>21.13842</v>
      </c>
      <c r="R13">
        <v>42.392195999999998</v>
      </c>
      <c r="S13">
        <v>26.390910000000002</v>
      </c>
      <c r="T13">
        <v>0</v>
      </c>
      <c r="U13">
        <v>414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36.418799999999997</v>
      </c>
      <c r="AH13">
        <v>140.34540000000001</v>
      </c>
      <c r="AI13">
        <v>2.5459999999999998</v>
      </c>
      <c r="AJ13">
        <v>0</v>
      </c>
      <c r="AK13">
        <v>51.013800000000003</v>
      </c>
      <c r="AL13">
        <v>82.501999999999995</v>
      </c>
      <c r="AM13">
        <v>10.557359999999999</v>
      </c>
      <c r="AN13">
        <v>0.68867999999999996</v>
      </c>
      <c r="AO13">
        <v>25.577999999999999</v>
      </c>
      <c r="AP13">
        <v>7.6859999999999999</v>
      </c>
      <c r="AQ13">
        <v>0</v>
      </c>
      <c r="AR13">
        <v>53.543999999999997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1.0960000000000001</v>
      </c>
      <c r="AY13">
        <v>0</v>
      </c>
      <c r="AZ13">
        <f t="shared" si="0"/>
        <v>82.300000000000011</v>
      </c>
      <c r="BA13">
        <f t="shared" si="1"/>
        <v>3274.8262910000008</v>
      </c>
      <c r="BD13">
        <v>25.42</v>
      </c>
      <c r="BE13">
        <v>7.45</v>
      </c>
      <c r="BF13">
        <v>2.19</v>
      </c>
      <c r="BG13">
        <v>3.87</v>
      </c>
      <c r="BH13">
        <v>5.63</v>
      </c>
      <c r="BI13">
        <v>7.03</v>
      </c>
      <c r="BJ13">
        <v>1.6</v>
      </c>
      <c r="BK13">
        <v>2.13</v>
      </c>
      <c r="BL13">
        <v>3.14</v>
      </c>
      <c r="BM13">
        <v>1.62</v>
      </c>
      <c r="BN13">
        <v>0.5</v>
      </c>
      <c r="BO13">
        <v>14.75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82.300000000000011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70.144000000000005</v>
      </c>
      <c r="J14">
        <v>12.055999999999999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138</v>
      </c>
      <c r="Q14">
        <v>21.13842</v>
      </c>
      <c r="R14">
        <v>42.392195999999998</v>
      </c>
      <c r="S14">
        <v>26.390910000000002</v>
      </c>
      <c r="T14">
        <v>0</v>
      </c>
      <c r="U14">
        <v>414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36.418799999999997</v>
      </c>
      <c r="AH14">
        <v>140.34540000000001</v>
      </c>
      <c r="AI14">
        <v>2.5459999999999998</v>
      </c>
      <c r="AJ14">
        <v>0</v>
      </c>
      <c r="AK14">
        <v>51.013800000000003</v>
      </c>
      <c r="AL14">
        <v>82.501999999999995</v>
      </c>
      <c r="AM14">
        <v>10.557359999999999</v>
      </c>
      <c r="AN14">
        <v>0.68867999999999996</v>
      </c>
      <c r="AO14">
        <v>25.577999999999999</v>
      </c>
      <c r="AP14">
        <v>7.6859999999999999</v>
      </c>
      <c r="AQ14">
        <v>0</v>
      </c>
      <c r="AR14">
        <v>53.543999999999997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1.0960000000000001</v>
      </c>
      <c r="AY14">
        <v>0</v>
      </c>
      <c r="AZ14">
        <f t="shared" si="0"/>
        <v>82.350000000000009</v>
      </c>
      <c r="BA14">
        <f t="shared" si="1"/>
        <v>3274.8762910000005</v>
      </c>
      <c r="BD14">
        <v>25.42</v>
      </c>
      <c r="BE14">
        <v>7.45</v>
      </c>
      <c r="BF14">
        <v>2.2400000000000002</v>
      </c>
      <c r="BG14">
        <v>3.87</v>
      </c>
      <c r="BH14">
        <v>5.63</v>
      </c>
      <c r="BI14">
        <v>7.03</v>
      </c>
      <c r="BJ14">
        <v>1.6</v>
      </c>
      <c r="BK14">
        <v>2.13</v>
      </c>
      <c r="BL14">
        <v>3.14</v>
      </c>
      <c r="BM14">
        <v>1.62</v>
      </c>
      <c r="BN14">
        <v>0.5</v>
      </c>
      <c r="BO14">
        <v>14.75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82.350000000000009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49.32</v>
      </c>
      <c r="J15">
        <v>12.055999999999999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138</v>
      </c>
      <c r="Q15">
        <v>21.13842</v>
      </c>
      <c r="R15">
        <v>42.392195999999998</v>
      </c>
      <c r="S15">
        <v>26.390910000000002</v>
      </c>
      <c r="T15">
        <v>0</v>
      </c>
      <c r="U15">
        <v>414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36.418799999999997</v>
      </c>
      <c r="AH15">
        <v>140.34540000000001</v>
      </c>
      <c r="AI15">
        <v>14.6395</v>
      </c>
      <c r="AJ15">
        <v>0</v>
      </c>
      <c r="AK15">
        <v>51.013800000000003</v>
      </c>
      <c r="AL15">
        <v>79.364599999999996</v>
      </c>
      <c r="AM15">
        <v>10.557359999999999</v>
      </c>
      <c r="AN15">
        <v>0.68867999999999996</v>
      </c>
      <c r="AO15">
        <v>25.577999999999999</v>
      </c>
      <c r="AP15">
        <v>7.6859999999999999</v>
      </c>
      <c r="AQ15">
        <v>0</v>
      </c>
      <c r="AR15">
        <v>49.68</v>
      </c>
      <c r="AS15">
        <v>31.897383000000001</v>
      </c>
      <c r="AT15">
        <v>14.9968</v>
      </c>
      <c r="AU15">
        <v>0</v>
      </c>
      <c r="AV15">
        <v>0</v>
      </c>
      <c r="AW15">
        <v>0</v>
      </c>
      <c r="AX15">
        <v>1.0960000000000001</v>
      </c>
      <c r="AY15">
        <v>0</v>
      </c>
      <c r="AZ15">
        <f t="shared" si="0"/>
        <v>82.37</v>
      </c>
      <c r="BA15">
        <f t="shared" si="1"/>
        <v>3259.1643910000007</v>
      </c>
      <c r="BD15">
        <v>25.42</v>
      </c>
      <c r="BE15">
        <v>7.45</v>
      </c>
      <c r="BF15">
        <v>2.2999999999999998</v>
      </c>
      <c r="BG15">
        <v>3.87</v>
      </c>
      <c r="BH15">
        <v>5.63</v>
      </c>
      <c r="BI15">
        <v>7.03</v>
      </c>
      <c r="BJ15">
        <v>1.6</v>
      </c>
      <c r="BK15">
        <v>2.13</v>
      </c>
      <c r="BL15">
        <v>3.1</v>
      </c>
      <c r="BM15">
        <v>1.62</v>
      </c>
      <c r="BN15">
        <v>0.5</v>
      </c>
      <c r="BO15">
        <v>14.75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82.37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49.32</v>
      </c>
      <c r="J16">
        <v>12.055999999999999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138</v>
      </c>
      <c r="Q16">
        <v>21.13842</v>
      </c>
      <c r="R16">
        <v>42.392195999999998</v>
      </c>
      <c r="S16">
        <v>26.390910000000002</v>
      </c>
      <c r="T16">
        <v>0</v>
      </c>
      <c r="U16">
        <v>414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36.418799999999997</v>
      </c>
      <c r="AH16">
        <v>140.34540000000001</v>
      </c>
      <c r="AI16">
        <v>14.6395</v>
      </c>
      <c r="AJ16">
        <v>0</v>
      </c>
      <c r="AK16">
        <v>51.013800000000003</v>
      </c>
      <c r="AL16">
        <v>79.364599999999996</v>
      </c>
      <c r="AM16">
        <v>15.836040000000001</v>
      </c>
      <c r="AN16">
        <v>0.68867999999999996</v>
      </c>
      <c r="AO16">
        <v>25.577999999999999</v>
      </c>
      <c r="AP16">
        <v>7.6859999999999999</v>
      </c>
      <c r="AQ16">
        <v>0</v>
      </c>
      <c r="AR16">
        <v>49.68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1.0960000000000001</v>
      </c>
      <c r="AY16">
        <v>0</v>
      </c>
      <c r="AZ16">
        <f t="shared" si="0"/>
        <v>82.37</v>
      </c>
      <c r="BA16">
        <f t="shared" si="1"/>
        <v>3264.4430710000011</v>
      </c>
      <c r="BD16">
        <v>25.42</v>
      </c>
      <c r="BE16">
        <v>7.45</v>
      </c>
      <c r="BF16">
        <v>2.2999999999999998</v>
      </c>
      <c r="BG16">
        <v>3.87</v>
      </c>
      <c r="BH16">
        <v>5.63</v>
      </c>
      <c r="BI16">
        <v>7.03</v>
      </c>
      <c r="BJ16">
        <v>1.6</v>
      </c>
      <c r="BK16">
        <v>2.13</v>
      </c>
      <c r="BL16">
        <v>3.1</v>
      </c>
      <c r="BM16">
        <v>1.62</v>
      </c>
      <c r="BN16">
        <v>0.5</v>
      </c>
      <c r="BO16">
        <v>14.75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82.37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49.32</v>
      </c>
      <c r="J17">
        <v>12.055999999999999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138</v>
      </c>
      <c r="Q17">
        <v>21.13842</v>
      </c>
      <c r="R17">
        <v>42.392195999999998</v>
      </c>
      <c r="S17">
        <v>26.390910000000002</v>
      </c>
      <c r="T17">
        <v>0</v>
      </c>
      <c r="U17">
        <v>414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36.418799999999997</v>
      </c>
      <c r="AH17">
        <v>140.34540000000001</v>
      </c>
      <c r="AI17">
        <v>14.6395</v>
      </c>
      <c r="AJ17">
        <v>0</v>
      </c>
      <c r="AK17">
        <v>51.013800000000003</v>
      </c>
      <c r="AL17">
        <v>79.364599999999996</v>
      </c>
      <c r="AM17">
        <v>15.836040000000001</v>
      </c>
      <c r="AN17">
        <v>0.68867999999999996</v>
      </c>
      <c r="AO17">
        <v>25.577999999999999</v>
      </c>
      <c r="AP17">
        <v>7.6859999999999999</v>
      </c>
      <c r="AQ17">
        <v>0</v>
      </c>
      <c r="AR17">
        <v>49.68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1.0960000000000001</v>
      </c>
      <c r="AY17">
        <v>0</v>
      </c>
      <c r="AZ17">
        <f t="shared" si="0"/>
        <v>82.37</v>
      </c>
      <c r="BA17">
        <f t="shared" si="1"/>
        <v>3264.4430710000011</v>
      </c>
      <c r="BD17">
        <v>25.42</v>
      </c>
      <c r="BE17">
        <v>7.45</v>
      </c>
      <c r="BF17">
        <v>2.2999999999999998</v>
      </c>
      <c r="BG17">
        <v>3.87</v>
      </c>
      <c r="BH17">
        <v>5.63</v>
      </c>
      <c r="BI17">
        <v>7.03</v>
      </c>
      <c r="BJ17">
        <v>1.6</v>
      </c>
      <c r="BK17">
        <v>2.13</v>
      </c>
      <c r="BL17">
        <v>3.1</v>
      </c>
      <c r="BM17">
        <v>1.62</v>
      </c>
      <c r="BN17">
        <v>0.5</v>
      </c>
      <c r="BO17">
        <v>14.75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82.37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49.32</v>
      </c>
      <c r="J18">
        <v>12.055999999999999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138</v>
      </c>
      <c r="Q18">
        <v>21.13842</v>
      </c>
      <c r="R18">
        <v>42.392195999999998</v>
      </c>
      <c r="S18">
        <v>26.390910000000002</v>
      </c>
      <c r="T18">
        <v>0</v>
      </c>
      <c r="U18">
        <v>414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36.418799999999997</v>
      </c>
      <c r="AH18">
        <v>140.34540000000001</v>
      </c>
      <c r="AI18">
        <v>14.6395</v>
      </c>
      <c r="AJ18">
        <v>0</v>
      </c>
      <c r="AK18">
        <v>51.013800000000003</v>
      </c>
      <c r="AL18">
        <v>79.364599999999996</v>
      </c>
      <c r="AM18">
        <v>15.836040000000001</v>
      </c>
      <c r="AN18">
        <v>0.68867999999999996</v>
      </c>
      <c r="AO18">
        <v>25.577999999999999</v>
      </c>
      <c r="AP18">
        <v>7.6859999999999999</v>
      </c>
      <c r="AQ18">
        <v>2.2679999999999998</v>
      </c>
      <c r="AR18">
        <v>49.68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1.0960000000000001</v>
      </c>
      <c r="AY18">
        <v>0</v>
      </c>
      <c r="AZ18">
        <f t="shared" si="0"/>
        <v>82.37</v>
      </c>
      <c r="BA18">
        <f t="shared" si="1"/>
        <v>3266.7110710000011</v>
      </c>
      <c r="BD18">
        <v>25.42</v>
      </c>
      <c r="BE18">
        <v>7.45</v>
      </c>
      <c r="BF18">
        <v>2.2999999999999998</v>
      </c>
      <c r="BG18">
        <v>3.87</v>
      </c>
      <c r="BH18">
        <v>5.63</v>
      </c>
      <c r="BI18">
        <v>7.03</v>
      </c>
      <c r="BJ18">
        <v>1.6</v>
      </c>
      <c r="BK18">
        <v>2.13</v>
      </c>
      <c r="BL18">
        <v>3.1</v>
      </c>
      <c r="BM18">
        <v>1.62</v>
      </c>
      <c r="BN18">
        <v>0.5</v>
      </c>
      <c r="BO18">
        <v>14.75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82.37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49.32</v>
      </c>
      <c r="J19">
        <v>12.055999999999999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138</v>
      </c>
      <c r="Q19">
        <v>21.13842</v>
      </c>
      <c r="R19">
        <v>42.392195999999998</v>
      </c>
      <c r="S19">
        <v>26.390910000000002</v>
      </c>
      <c r="T19">
        <v>0</v>
      </c>
      <c r="U19">
        <v>414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36.418799999999997</v>
      </c>
      <c r="AH19">
        <v>140.34540000000001</v>
      </c>
      <c r="AI19">
        <v>14.6395</v>
      </c>
      <c r="AJ19">
        <v>0</v>
      </c>
      <c r="AK19">
        <v>51.013800000000003</v>
      </c>
      <c r="AL19">
        <v>79.364599999999996</v>
      </c>
      <c r="AM19">
        <v>15.836040000000001</v>
      </c>
      <c r="AN19">
        <v>0.68867999999999996</v>
      </c>
      <c r="AO19">
        <v>25.577999999999999</v>
      </c>
      <c r="AP19">
        <v>7.6859999999999999</v>
      </c>
      <c r="AQ19">
        <v>7.4340000000000002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1.0960000000000001</v>
      </c>
      <c r="AY19">
        <v>0</v>
      </c>
      <c r="AZ19">
        <f t="shared" si="0"/>
        <v>82.28</v>
      </c>
      <c r="BA19">
        <f t="shared" si="1"/>
        <v>3271.7870710000016</v>
      </c>
      <c r="BD19">
        <v>25.42</v>
      </c>
      <c r="BE19">
        <v>7.45</v>
      </c>
      <c r="BF19">
        <v>2.21</v>
      </c>
      <c r="BG19">
        <v>3.87</v>
      </c>
      <c r="BH19">
        <v>5.63</v>
      </c>
      <c r="BI19">
        <v>7.03</v>
      </c>
      <c r="BJ19">
        <v>1.6</v>
      </c>
      <c r="BK19">
        <v>2.13</v>
      </c>
      <c r="BL19">
        <v>3.1</v>
      </c>
      <c r="BM19">
        <v>1.62</v>
      </c>
      <c r="BN19">
        <v>0.5</v>
      </c>
      <c r="BO19">
        <v>14.75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82.28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49.32</v>
      </c>
      <c r="J20">
        <v>12.055999999999999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138</v>
      </c>
      <c r="Q20">
        <v>21.13842</v>
      </c>
      <c r="R20">
        <v>42.392195999999998</v>
      </c>
      <c r="S20">
        <v>26.390910000000002</v>
      </c>
      <c r="T20">
        <v>0</v>
      </c>
      <c r="U20">
        <v>414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36.418799999999997</v>
      </c>
      <c r="AH20">
        <v>140.34540000000001</v>
      </c>
      <c r="AI20">
        <v>14.6395</v>
      </c>
      <c r="AJ20">
        <v>0</v>
      </c>
      <c r="AK20">
        <v>51.013800000000003</v>
      </c>
      <c r="AL20">
        <v>79.364599999999996</v>
      </c>
      <c r="AM20">
        <v>15.836040000000001</v>
      </c>
      <c r="AN20">
        <v>0.68867999999999996</v>
      </c>
      <c r="AO20">
        <v>25.577999999999999</v>
      </c>
      <c r="AP20">
        <v>7.6859999999999999</v>
      </c>
      <c r="AQ20">
        <v>7.4340000000000002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1.0960000000000001</v>
      </c>
      <c r="AY20">
        <v>0</v>
      </c>
      <c r="AZ20">
        <f t="shared" si="0"/>
        <v>82.34</v>
      </c>
      <c r="BA20">
        <f t="shared" si="1"/>
        <v>3271.8470710000015</v>
      </c>
      <c r="BD20">
        <v>25.42</v>
      </c>
      <c r="BE20">
        <v>7.45</v>
      </c>
      <c r="BF20">
        <v>2.27</v>
      </c>
      <c r="BG20">
        <v>3.87</v>
      </c>
      <c r="BH20">
        <v>5.63</v>
      </c>
      <c r="BI20">
        <v>7.03</v>
      </c>
      <c r="BJ20">
        <v>1.6</v>
      </c>
      <c r="BK20">
        <v>2.13</v>
      </c>
      <c r="BL20">
        <v>3.1</v>
      </c>
      <c r="BM20">
        <v>1.62</v>
      </c>
      <c r="BN20">
        <v>0.5</v>
      </c>
      <c r="BO20">
        <v>14.75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82.34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49.32</v>
      </c>
      <c r="J21">
        <v>12.055999999999999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138</v>
      </c>
      <c r="Q21">
        <v>21.13842</v>
      </c>
      <c r="R21">
        <v>42.392195999999998</v>
      </c>
      <c r="S21">
        <v>26.390910000000002</v>
      </c>
      <c r="T21">
        <v>0</v>
      </c>
      <c r="U21">
        <v>414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36.418799999999997</v>
      </c>
      <c r="AH21">
        <v>140.34540000000001</v>
      </c>
      <c r="AI21">
        <v>14.6395</v>
      </c>
      <c r="AJ21">
        <v>0</v>
      </c>
      <c r="AK21">
        <v>51.013800000000003</v>
      </c>
      <c r="AL21">
        <v>79.364599999999996</v>
      </c>
      <c r="AM21">
        <v>15.836040000000001</v>
      </c>
      <c r="AN21">
        <v>0.68867999999999996</v>
      </c>
      <c r="AO21">
        <v>25.577999999999999</v>
      </c>
      <c r="AP21">
        <v>7.6859999999999999</v>
      </c>
      <c r="AQ21">
        <v>7.4340000000000002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1.0960000000000001</v>
      </c>
      <c r="AY21">
        <v>0</v>
      </c>
      <c r="AZ21">
        <f t="shared" si="0"/>
        <v>82.160000000000011</v>
      </c>
      <c r="BA21">
        <f t="shared" si="1"/>
        <v>3271.6670710000012</v>
      </c>
      <c r="BD21">
        <v>25.42</v>
      </c>
      <c r="BE21">
        <v>7.45</v>
      </c>
      <c r="BF21">
        <v>2.27</v>
      </c>
      <c r="BG21">
        <v>3.87</v>
      </c>
      <c r="BH21">
        <v>5.63</v>
      </c>
      <c r="BI21">
        <v>7.03</v>
      </c>
      <c r="BJ21">
        <v>1.6</v>
      </c>
      <c r="BK21">
        <v>1.95</v>
      </c>
      <c r="BL21">
        <v>3.1</v>
      </c>
      <c r="BM21">
        <v>1.62</v>
      </c>
      <c r="BN21">
        <v>0.5</v>
      </c>
      <c r="BO21">
        <v>14.75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82.160000000000011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49.32</v>
      </c>
      <c r="J22">
        <v>12.055999999999999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138</v>
      </c>
      <c r="Q22">
        <v>21.13842</v>
      </c>
      <c r="R22">
        <v>42.392195999999998</v>
      </c>
      <c r="S22">
        <v>26.390910000000002</v>
      </c>
      <c r="T22">
        <v>0</v>
      </c>
      <c r="U22">
        <v>414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36.418799999999997</v>
      </c>
      <c r="AH22">
        <v>140.34540000000001</v>
      </c>
      <c r="AI22">
        <v>14.6395</v>
      </c>
      <c r="AJ22">
        <v>0</v>
      </c>
      <c r="AK22">
        <v>51.013800000000003</v>
      </c>
      <c r="AL22">
        <v>79.364599999999996</v>
      </c>
      <c r="AM22">
        <v>10.557359999999999</v>
      </c>
      <c r="AN22">
        <v>0.68867999999999996</v>
      </c>
      <c r="AO22">
        <v>25.577999999999999</v>
      </c>
      <c r="AP22">
        <v>7.6859999999999999</v>
      </c>
      <c r="AQ22">
        <v>7.4340000000000002</v>
      </c>
      <c r="AR22">
        <v>49.68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1.0960000000000001</v>
      </c>
      <c r="AY22">
        <v>0</v>
      </c>
      <c r="AZ22">
        <f t="shared" si="0"/>
        <v>82.160000000000011</v>
      </c>
      <c r="BA22">
        <f t="shared" si="1"/>
        <v>3266.3883910000009</v>
      </c>
      <c r="BD22">
        <v>25.42</v>
      </c>
      <c r="BE22">
        <v>7.45</v>
      </c>
      <c r="BF22">
        <v>2.27</v>
      </c>
      <c r="BG22">
        <v>3.87</v>
      </c>
      <c r="BH22">
        <v>5.63</v>
      </c>
      <c r="BI22">
        <v>7.03</v>
      </c>
      <c r="BJ22">
        <v>1.6</v>
      </c>
      <c r="BK22">
        <v>1.95</v>
      </c>
      <c r="BL22">
        <v>3.1</v>
      </c>
      <c r="BM22">
        <v>1.62</v>
      </c>
      <c r="BN22">
        <v>0.5</v>
      </c>
      <c r="BO22">
        <v>14.75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82.160000000000011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71.239999999999995</v>
      </c>
      <c r="J23">
        <v>12.055999999999999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138</v>
      </c>
      <c r="Q23">
        <v>21.13842</v>
      </c>
      <c r="R23">
        <v>42.392195999999998</v>
      </c>
      <c r="S23">
        <v>26.390910000000002</v>
      </c>
      <c r="T23">
        <v>0</v>
      </c>
      <c r="U23">
        <v>414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36.418799999999997</v>
      </c>
      <c r="AH23">
        <v>140.34540000000001</v>
      </c>
      <c r="AI23">
        <v>2.5459999999999998</v>
      </c>
      <c r="AJ23">
        <v>0</v>
      </c>
      <c r="AK23">
        <v>51.013800000000003</v>
      </c>
      <c r="AL23">
        <v>79.364599999999996</v>
      </c>
      <c r="AM23">
        <v>10.557359999999999</v>
      </c>
      <c r="AN23">
        <v>0.68867999999999996</v>
      </c>
      <c r="AO23">
        <v>25.577999999999999</v>
      </c>
      <c r="AP23">
        <v>7.6859999999999999</v>
      </c>
      <c r="AQ23">
        <v>7.4340000000000002</v>
      </c>
      <c r="AR23">
        <v>49.68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1.0960000000000001</v>
      </c>
      <c r="AY23">
        <v>0</v>
      </c>
      <c r="AZ23">
        <f t="shared" si="0"/>
        <v>82.160000000000011</v>
      </c>
      <c r="BA23">
        <f t="shared" si="1"/>
        <v>3276.2148910000005</v>
      </c>
      <c r="BD23">
        <v>25.42</v>
      </c>
      <c r="BE23">
        <v>7.45</v>
      </c>
      <c r="BF23">
        <v>2.27</v>
      </c>
      <c r="BG23">
        <v>3.87</v>
      </c>
      <c r="BH23">
        <v>5.63</v>
      </c>
      <c r="BI23">
        <v>7.03</v>
      </c>
      <c r="BJ23">
        <v>1.6</v>
      </c>
      <c r="BK23">
        <v>1.95</v>
      </c>
      <c r="BL23">
        <v>3.1</v>
      </c>
      <c r="BM23">
        <v>1.62</v>
      </c>
      <c r="BN23">
        <v>0.5</v>
      </c>
      <c r="BO23">
        <v>14.75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82.160000000000011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71.239999999999995</v>
      </c>
      <c r="J24">
        <v>12.055999999999999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138</v>
      </c>
      <c r="Q24">
        <v>21.13842</v>
      </c>
      <c r="R24">
        <v>42.392195999999998</v>
      </c>
      <c r="S24">
        <v>26.390910000000002</v>
      </c>
      <c r="T24">
        <v>0</v>
      </c>
      <c r="U24">
        <v>414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36.418799999999997</v>
      </c>
      <c r="AH24">
        <v>140.34540000000001</v>
      </c>
      <c r="AI24">
        <v>2.5459999999999998</v>
      </c>
      <c r="AJ24">
        <v>0</v>
      </c>
      <c r="AK24">
        <v>51.013800000000003</v>
      </c>
      <c r="AL24">
        <v>79.364599999999996</v>
      </c>
      <c r="AM24">
        <v>5.2786799999999996</v>
      </c>
      <c r="AN24">
        <v>0.68867999999999996</v>
      </c>
      <c r="AO24">
        <v>25.577999999999999</v>
      </c>
      <c r="AP24">
        <v>7.6859999999999999</v>
      </c>
      <c r="AQ24">
        <v>7.4340000000000002</v>
      </c>
      <c r="AR24">
        <v>49.68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1.0960000000000001</v>
      </c>
      <c r="AY24">
        <v>0</v>
      </c>
      <c r="AZ24">
        <f t="shared" si="0"/>
        <v>82.160000000000011</v>
      </c>
      <c r="BA24">
        <f t="shared" si="1"/>
        <v>3270.9362110000006</v>
      </c>
      <c r="BD24">
        <v>25.42</v>
      </c>
      <c r="BE24">
        <v>7.45</v>
      </c>
      <c r="BF24">
        <v>2.27</v>
      </c>
      <c r="BG24">
        <v>3.87</v>
      </c>
      <c r="BH24">
        <v>5.63</v>
      </c>
      <c r="BI24">
        <v>7.03</v>
      </c>
      <c r="BJ24">
        <v>1.6</v>
      </c>
      <c r="BK24">
        <v>1.95</v>
      </c>
      <c r="BL24">
        <v>3.1</v>
      </c>
      <c r="BM24">
        <v>1.62</v>
      </c>
      <c r="BN24">
        <v>0.5</v>
      </c>
      <c r="BO24">
        <v>14.75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82.160000000000011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71.239999999999995</v>
      </c>
      <c r="J25">
        <v>12.055999999999999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21.13842</v>
      </c>
      <c r="R25">
        <v>42.392195999999998</v>
      </c>
      <c r="S25">
        <v>26.390910000000002</v>
      </c>
      <c r="T25">
        <v>0</v>
      </c>
      <c r="U25">
        <v>414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13.824999999999999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36.418799999999997</v>
      </c>
      <c r="AH25">
        <v>140.34540000000001</v>
      </c>
      <c r="AI25">
        <v>2.5459999999999998</v>
      </c>
      <c r="AJ25">
        <v>0</v>
      </c>
      <c r="AK25">
        <v>51.013800000000003</v>
      </c>
      <c r="AL25">
        <v>79.364599999999996</v>
      </c>
      <c r="AM25">
        <v>2.1328</v>
      </c>
      <c r="AN25">
        <v>0.68867999999999996</v>
      </c>
      <c r="AO25">
        <v>25.577999999999999</v>
      </c>
      <c r="AP25">
        <v>7.6859999999999999</v>
      </c>
      <c r="AQ25">
        <v>7.4340000000000002</v>
      </c>
      <c r="AR25">
        <v>49.68</v>
      </c>
      <c r="AS25">
        <v>32.9574</v>
      </c>
      <c r="AT25">
        <v>14.9968</v>
      </c>
      <c r="AU25">
        <v>0</v>
      </c>
      <c r="AV25">
        <v>0</v>
      </c>
      <c r="AW25">
        <v>0</v>
      </c>
      <c r="AX25">
        <v>1.0960000000000001</v>
      </c>
      <c r="AY25">
        <v>0</v>
      </c>
      <c r="AZ25">
        <f t="shared" si="0"/>
        <v>82.250000000000014</v>
      </c>
      <c r="BA25">
        <f t="shared" si="1"/>
        <v>3282.7653480000004</v>
      </c>
      <c r="BD25">
        <v>25.42</v>
      </c>
      <c r="BE25">
        <v>7.45</v>
      </c>
      <c r="BF25">
        <v>2.21</v>
      </c>
      <c r="BG25">
        <v>3.87</v>
      </c>
      <c r="BH25">
        <v>5.63</v>
      </c>
      <c r="BI25">
        <v>7.03</v>
      </c>
      <c r="BJ25">
        <v>1.6</v>
      </c>
      <c r="BK25">
        <v>1.95</v>
      </c>
      <c r="BL25">
        <v>3.1</v>
      </c>
      <c r="BM25">
        <v>1.62</v>
      </c>
      <c r="BN25">
        <v>0.5</v>
      </c>
      <c r="BO25">
        <v>14.9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82.250000000000014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71.239999999999995</v>
      </c>
      <c r="J26">
        <v>12.055999999999999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21.13842</v>
      </c>
      <c r="R26">
        <v>42.392195999999998</v>
      </c>
      <c r="S26">
        <v>26.390910000000002</v>
      </c>
      <c r="T26">
        <v>0</v>
      </c>
      <c r="U26">
        <v>414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36.418799999999997</v>
      </c>
      <c r="AH26">
        <v>140.34540000000001</v>
      </c>
      <c r="AI26">
        <v>2.5459999999999998</v>
      </c>
      <c r="AJ26">
        <v>0</v>
      </c>
      <c r="AK26">
        <v>51.013800000000003</v>
      </c>
      <c r="AL26">
        <v>79.364599999999996</v>
      </c>
      <c r="AM26">
        <v>0</v>
      </c>
      <c r="AN26">
        <v>0.68867999999999996</v>
      </c>
      <c r="AO26">
        <v>25.577999999999999</v>
      </c>
      <c r="AP26">
        <v>7.6859999999999999</v>
      </c>
      <c r="AQ26">
        <v>7.4340000000000002</v>
      </c>
      <c r="AR26">
        <v>49.68</v>
      </c>
      <c r="AS26">
        <v>32.9574</v>
      </c>
      <c r="AT26">
        <v>14.9968</v>
      </c>
      <c r="AU26">
        <v>0</v>
      </c>
      <c r="AV26">
        <v>0</v>
      </c>
      <c r="AW26">
        <v>0</v>
      </c>
      <c r="AX26">
        <v>1.0960000000000001</v>
      </c>
      <c r="AY26">
        <v>0</v>
      </c>
      <c r="AZ26">
        <f t="shared" si="0"/>
        <v>82.43</v>
      </c>
      <c r="BA26">
        <f t="shared" si="1"/>
        <v>3295.0325480000006</v>
      </c>
      <c r="BD26">
        <v>25.42</v>
      </c>
      <c r="BE26">
        <v>7.45</v>
      </c>
      <c r="BF26">
        <v>2.27</v>
      </c>
      <c r="BG26">
        <v>3.87</v>
      </c>
      <c r="BH26">
        <v>5.63</v>
      </c>
      <c r="BI26">
        <v>7.03</v>
      </c>
      <c r="BJ26">
        <v>1.6</v>
      </c>
      <c r="BK26">
        <v>1.99</v>
      </c>
      <c r="BL26">
        <v>3.18</v>
      </c>
      <c r="BM26">
        <v>1.62</v>
      </c>
      <c r="BN26">
        <v>0.5</v>
      </c>
      <c r="BO26">
        <v>14.9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82.43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60.28</v>
      </c>
      <c r="J27">
        <v>23.015999999999998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416.25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36.418799999999997</v>
      </c>
      <c r="AH27">
        <v>140.34540000000001</v>
      </c>
      <c r="AI27">
        <v>2.5459999999999998</v>
      </c>
      <c r="AJ27">
        <v>0</v>
      </c>
      <c r="AK27">
        <v>51.013800000000003</v>
      </c>
      <c r="AL27">
        <v>79.364599999999996</v>
      </c>
      <c r="AM27">
        <v>0</v>
      </c>
      <c r="AN27">
        <v>0.68867999999999996</v>
      </c>
      <c r="AO27">
        <v>25.577999999999999</v>
      </c>
      <c r="AP27">
        <v>7.6859999999999999</v>
      </c>
      <c r="AQ27">
        <v>7.4340000000000002</v>
      </c>
      <c r="AR27">
        <v>49.68</v>
      </c>
      <c r="AS27">
        <v>32.9574</v>
      </c>
      <c r="AT27">
        <v>14.9968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82.100000000000009</v>
      </c>
      <c r="BA27">
        <f t="shared" si="1"/>
        <v>3366.5987480000003</v>
      </c>
      <c r="BD27">
        <v>24.08</v>
      </c>
      <c r="BE27">
        <v>7.63</v>
      </c>
      <c r="BF27">
        <v>2.15</v>
      </c>
      <c r="BG27">
        <v>3.99</v>
      </c>
      <c r="BH27">
        <v>5.81</v>
      </c>
      <c r="BI27">
        <v>7.17</v>
      </c>
      <c r="BJ27">
        <v>1.56</v>
      </c>
      <c r="BK27">
        <v>1.99</v>
      </c>
      <c r="BL27">
        <v>3.32</v>
      </c>
      <c r="BM27">
        <v>1.62</v>
      </c>
      <c r="BN27">
        <v>0.52</v>
      </c>
      <c r="BO27">
        <v>15.27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82.100000000000009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60.28</v>
      </c>
      <c r="J28">
        <v>23.015999999999998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416.25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36.418799999999997</v>
      </c>
      <c r="AH28">
        <v>140.34540000000001</v>
      </c>
      <c r="AI28">
        <v>2.5459999999999998</v>
      </c>
      <c r="AJ28">
        <v>0</v>
      </c>
      <c r="AK28">
        <v>51.013800000000003</v>
      </c>
      <c r="AL28">
        <v>79.364599999999996</v>
      </c>
      <c r="AM28">
        <v>0</v>
      </c>
      <c r="AN28">
        <v>0.68867999999999996</v>
      </c>
      <c r="AO28">
        <v>25.577999999999999</v>
      </c>
      <c r="AP28">
        <v>12.681900000000001</v>
      </c>
      <c r="AQ28">
        <v>7.4340000000000002</v>
      </c>
      <c r="AR28">
        <v>49.68</v>
      </c>
      <c r="AS28">
        <v>32.9574</v>
      </c>
      <c r="AT28">
        <v>14.9968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82.14</v>
      </c>
      <c r="BA28">
        <f t="shared" si="1"/>
        <v>3371.6346480000002</v>
      </c>
      <c r="BD28">
        <v>24.08</v>
      </c>
      <c r="BE28">
        <v>7.63</v>
      </c>
      <c r="BF28">
        <v>2.19</v>
      </c>
      <c r="BG28">
        <v>3.99</v>
      </c>
      <c r="BH28">
        <v>5.81</v>
      </c>
      <c r="BI28">
        <v>7.17</v>
      </c>
      <c r="BJ28">
        <v>1.56</v>
      </c>
      <c r="BK28">
        <v>1.99</v>
      </c>
      <c r="BL28">
        <v>3.32</v>
      </c>
      <c r="BM28">
        <v>1.62</v>
      </c>
      <c r="BN28">
        <v>0.52</v>
      </c>
      <c r="BO28">
        <v>15.27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82.14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60.28</v>
      </c>
      <c r="J29">
        <v>23.015999999999998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416.25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36.418799999999997</v>
      </c>
      <c r="AH29">
        <v>140.34540000000001</v>
      </c>
      <c r="AI29">
        <v>3.819</v>
      </c>
      <c r="AJ29">
        <v>0</v>
      </c>
      <c r="AK29">
        <v>51.013800000000003</v>
      </c>
      <c r="AL29">
        <v>79.364599999999996</v>
      </c>
      <c r="AM29">
        <v>0</v>
      </c>
      <c r="AN29">
        <v>0.68867999999999996</v>
      </c>
      <c r="AO29">
        <v>25.577999999999999</v>
      </c>
      <c r="AP29">
        <v>12.681900000000001</v>
      </c>
      <c r="AQ29">
        <v>7.4340000000000002</v>
      </c>
      <c r="AR29">
        <v>49.68</v>
      </c>
      <c r="AS29">
        <v>32.9574</v>
      </c>
      <c r="AT29">
        <v>14.9968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81.740000000000009</v>
      </c>
      <c r="BA29">
        <f t="shared" si="1"/>
        <v>3379.0614480000004</v>
      </c>
      <c r="BD29">
        <v>24.08</v>
      </c>
      <c r="BE29">
        <v>7.63</v>
      </c>
      <c r="BF29">
        <v>1.79</v>
      </c>
      <c r="BG29">
        <v>3.99</v>
      </c>
      <c r="BH29">
        <v>5.81</v>
      </c>
      <c r="BI29">
        <v>7.17</v>
      </c>
      <c r="BJ29">
        <v>1.56</v>
      </c>
      <c r="BK29">
        <v>1.99</v>
      </c>
      <c r="BL29">
        <v>3.32</v>
      </c>
      <c r="BM29">
        <v>1.62</v>
      </c>
      <c r="BN29">
        <v>0.52</v>
      </c>
      <c r="BO29">
        <v>15.27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81.740000000000009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60.28</v>
      </c>
      <c r="J30">
        <v>23.015999999999998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416.25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36.418799999999997</v>
      </c>
      <c r="AH30">
        <v>140.34540000000001</v>
      </c>
      <c r="AI30">
        <v>3.819</v>
      </c>
      <c r="AJ30">
        <v>0</v>
      </c>
      <c r="AK30">
        <v>51.013800000000003</v>
      </c>
      <c r="AL30">
        <v>79.364599999999996</v>
      </c>
      <c r="AM30">
        <v>0</v>
      </c>
      <c r="AN30">
        <v>0.68867999999999996</v>
      </c>
      <c r="AO30">
        <v>25.577999999999999</v>
      </c>
      <c r="AP30">
        <v>7.6859999999999999</v>
      </c>
      <c r="AQ30">
        <v>7.4340000000000002</v>
      </c>
      <c r="AR30">
        <v>49.68</v>
      </c>
      <c r="AS30">
        <v>32.9574</v>
      </c>
      <c r="AT30">
        <v>14.9968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81.8</v>
      </c>
      <c r="BA30">
        <f t="shared" si="1"/>
        <v>3374.1255480000004</v>
      </c>
      <c r="BD30">
        <v>24.08</v>
      </c>
      <c r="BE30">
        <v>7.63</v>
      </c>
      <c r="BF30">
        <v>1.85</v>
      </c>
      <c r="BG30">
        <v>3.99</v>
      </c>
      <c r="BH30">
        <v>5.81</v>
      </c>
      <c r="BI30">
        <v>7.17</v>
      </c>
      <c r="BJ30">
        <v>1.56</v>
      </c>
      <c r="BK30">
        <v>1.99</v>
      </c>
      <c r="BL30">
        <v>3.32</v>
      </c>
      <c r="BM30">
        <v>1.62</v>
      </c>
      <c r="BN30">
        <v>0.52</v>
      </c>
      <c r="BO30">
        <v>15.27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81.8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54.8</v>
      </c>
      <c r="J31">
        <v>23.015999999999998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416.25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36.418799999999997</v>
      </c>
      <c r="AH31">
        <v>140.34540000000001</v>
      </c>
      <c r="AI31">
        <v>10.183999999999999</v>
      </c>
      <c r="AJ31">
        <v>0</v>
      </c>
      <c r="AK31">
        <v>51.013800000000003</v>
      </c>
      <c r="AL31">
        <v>79.364599999999996</v>
      </c>
      <c r="AM31">
        <v>0</v>
      </c>
      <c r="AN31">
        <v>0.68867999999999996</v>
      </c>
      <c r="AO31">
        <v>25.577999999999999</v>
      </c>
      <c r="AP31">
        <v>6.4050000000000002</v>
      </c>
      <c r="AQ31">
        <v>7.4340000000000002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81.67</v>
      </c>
      <c r="BA31">
        <f t="shared" si="1"/>
        <v>3372.5395310000008</v>
      </c>
      <c r="BD31">
        <v>24.08</v>
      </c>
      <c r="BE31">
        <v>7.63</v>
      </c>
      <c r="BF31">
        <v>1.74</v>
      </c>
      <c r="BG31">
        <v>3.99</v>
      </c>
      <c r="BH31">
        <v>5.81</v>
      </c>
      <c r="BI31">
        <v>7.17</v>
      </c>
      <c r="BJ31">
        <v>1.56</v>
      </c>
      <c r="BK31">
        <v>2.02</v>
      </c>
      <c r="BL31">
        <v>3.27</v>
      </c>
      <c r="BM31">
        <v>1.62</v>
      </c>
      <c r="BN31">
        <v>0.52</v>
      </c>
      <c r="BO31">
        <v>15.27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81.67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54.8</v>
      </c>
      <c r="J32">
        <v>23.015999999999998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416.25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28.045000000000002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36.418799999999997</v>
      </c>
      <c r="AH32">
        <v>140.34540000000001</v>
      </c>
      <c r="AI32">
        <v>66.195999999999998</v>
      </c>
      <c r="AJ32">
        <v>0</v>
      </c>
      <c r="AK32">
        <v>51.013800000000003</v>
      </c>
      <c r="AL32">
        <v>79.364599999999996</v>
      </c>
      <c r="AM32">
        <v>0</v>
      </c>
      <c r="AN32">
        <v>0.68867999999999996</v>
      </c>
      <c r="AO32">
        <v>25.577999999999999</v>
      </c>
      <c r="AP32">
        <v>6.4050000000000002</v>
      </c>
      <c r="AQ32">
        <v>7.4340000000000002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81.720000000000013</v>
      </c>
      <c r="BA32">
        <f t="shared" si="1"/>
        <v>3428.6015310000003</v>
      </c>
      <c r="BD32">
        <v>24.08</v>
      </c>
      <c r="BE32">
        <v>7.63</v>
      </c>
      <c r="BF32">
        <v>1.79</v>
      </c>
      <c r="BG32">
        <v>3.99</v>
      </c>
      <c r="BH32">
        <v>5.81</v>
      </c>
      <c r="BI32">
        <v>7.17</v>
      </c>
      <c r="BJ32">
        <v>1.56</v>
      </c>
      <c r="BK32">
        <v>2.02</v>
      </c>
      <c r="BL32">
        <v>3.27</v>
      </c>
      <c r="BM32">
        <v>1.62</v>
      </c>
      <c r="BN32">
        <v>0.52</v>
      </c>
      <c r="BO32">
        <v>15.27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81.720000000000013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60.28</v>
      </c>
      <c r="J33">
        <v>23.015999999999998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416.25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28.045000000000002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6.4089999999999998</v>
      </c>
      <c r="AG33">
        <v>36.418799999999997</v>
      </c>
      <c r="AH33">
        <v>140.34540000000001</v>
      </c>
      <c r="AI33">
        <v>66.195999999999998</v>
      </c>
      <c r="AJ33">
        <v>0</v>
      </c>
      <c r="AK33">
        <v>51.013800000000003</v>
      </c>
      <c r="AL33">
        <v>79.364599999999996</v>
      </c>
      <c r="AM33">
        <v>0</v>
      </c>
      <c r="AN33">
        <v>0.68867999999999996</v>
      </c>
      <c r="AO33">
        <v>25.577999999999999</v>
      </c>
      <c r="AP33">
        <v>6.4050000000000002</v>
      </c>
      <c r="AQ33">
        <v>7.4340000000000002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81.720000000000013</v>
      </c>
      <c r="BA33">
        <f t="shared" si="1"/>
        <v>3434.0815310000003</v>
      </c>
      <c r="BD33">
        <v>24.08</v>
      </c>
      <c r="BE33">
        <v>7.63</v>
      </c>
      <c r="BF33">
        <v>1.79</v>
      </c>
      <c r="BG33">
        <v>3.99</v>
      </c>
      <c r="BH33">
        <v>5.81</v>
      </c>
      <c r="BI33">
        <v>7.17</v>
      </c>
      <c r="BJ33">
        <v>1.56</v>
      </c>
      <c r="BK33">
        <v>2.02</v>
      </c>
      <c r="BL33">
        <v>3.27</v>
      </c>
      <c r="BM33">
        <v>1.62</v>
      </c>
      <c r="BN33">
        <v>0.52</v>
      </c>
      <c r="BO33">
        <v>15.27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81.720000000000013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60.28</v>
      </c>
      <c r="J34">
        <v>23.015999999999998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416.25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28.045000000000002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6.4089999999999998</v>
      </c>
      <c r="AG34">
        <v>36.418799999999997</v>
      </c>
      <c r="AH34">
        <v>140.34540000000001</v>
      </c>
      <c r="AI34">
        <v>66.195999999999998</v>
      </c>
      <c r="AJ34">
        <v>0</v>
      </c>
      <c r="AK34">
        <v>51.013800000000003</v>
      </c>
      <c r="AL34">
        <v>79.364599999999996</v>
      </c>
      <c r="AM34">
        <v>0</v>
      </c>
      <c r="AN34">
        <v>0.68867999999999996</v>
      </c>
      <c r="AO34">
        <v>25.577999999999999</v>
      </c>
      <c r="AP34">
        <v>7.6859999999999999</v>
      </c>
      <c r="AQ34">
        <v>7.4340000000000002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81.720000000000013</v>
      </c>
      <c r="BA34">
        <f t="shared" si="1"/>
        <v>3435.3625310000002</v>
      </c>
      <c r="BD34">
        <v>24.08</v>
      </c>
      <c r="BE34">
        <v>7.63</v>
      </c>
      <c r="BF34">
        <v>1.79</v>
      </c>
      <c r="BG34">
        <v>3.99</v>
      </c>
      <c r="BH34">
        <v>5.81</v>
      </c>
      <c r="BI34">
        <v>7.17</v>
      </c>
      <c r="BJ34">
        <v>1.56</v>
      </c>
      <c r="BK34">
        <v>2.02</v>
      </c>
      <c r="BL34">
        <v>3.27</v>
      </c>
      <c r="BM34">
        <v>1.62</v>
      </c>
      <c r="BN34">
        <v>0.52</v>
      </c>
      <c r="BO34">
        <v>15.27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81.720000000000013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60.28</v>
      </c>
      <c r="J35">
        <v>23.015999999999998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416.25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13.983000000000001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6.4089999999999998</v>
      </c>
      <c r="AG35">
        <v>36.418799999999997</v>
      </c>
      <c r="AH35">
        <v>140.34540000000001</v>
      </c>
      <c r="AI35">
        <v>66.195999999999998</v>
      </c>
      <c r="AJ35">
        <v>0</v>
      </c>
      <c r="AK35">
        <v>51.013800000000003</v>
      </c>
      <c r="AL35">
        <v>79.364599999999996</v>
      </c>
      <c r="AM35">
        <v>0</v>
      </c>
      <c r="AN35">
        <v>0.68867999999999996</v>
      </c>
      <c r="AO35">
        <v>25.577999999999999</v>
      </c>
      <c r="AP35">
        <v>6.4050000000000002</v>
      </c>
      <c r="AQ35">
        <v>7.4340000000000002</v>
      </c>
      <c r="AR35">
        <v>49.68</v>
      </c>
      <c r="AS35">
        <v>23.944559999999999</v>
      </c>
      <c r="AT35">
        <v>14.9968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81.720000000000013</v>
      </c>
      <c r="BA35">
        <f t="shared" si="1"/>
        <v>3412.0667080000003</v>
      </c>
      <c r="BD35">
        <v>24.08</v>
      </c>
      <c r="BE35">
        <v>7.63</v>
      </c>
      <c r="BF35">
        <v>1.79</v>
      </c>
      <c r="BG35">
        <v>3.99</v>
      </c>
      <c r="BH35">
        <v>5.81</v>
      </c>
      <c r="BI35">
        <v>7.17</v>
      </c>
      <c r="BJ35">
        <v>1.56</v>
      </c>
      <c r="BK35">
        <v>2.02</v>
      </c>
      <c r="BL35">
        <v>3.27</v>
      </c>
      <c r="BM35">
        <v>1.62</v>
      </c>
      <c r="BN35">
        <v>0.52</v>
      </c>
      <c r="BO35">
        <v>15.27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81.720000000000013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60.28</v>
      </c>
      <c r="J36">
        <v>23.015999999999998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416.25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13.983000000000001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6.4089999999999998</v>
      </c>
      <c r="AG36">
        <v>36.418799999999997</v>
      </c>
      <c r="AH36">
        <v>140.34540000000001</v>
      </c>
      <c r="AI36">
        <v>66.195999999999998</v>
      </c>
      <c r="AJ36">
        <v>0</v>
      </c>
      <c r="AK36">
        <v>51.013800000000003</v>
      </c>
      <c r="AL36">
        <v>79.364599999999996</v>
      </c>
      <c r="AM36">
        <v>0</v>
      </c>
      <c r="AN36">
        <v>0.68867999999999996</v>
      </c>
      <c r="AO36">
        <v>25.577999999999999</v>
      </c>
      <c r="AP36">
        <v>6.4050000000000002</v>
      </c>
      <c r="AQ36">
        <v>7.4340000000000002</v>
      </c>
      <c r="AR36">
        <v>49.68</v>
      </c>
      <c r="AS36">
        <v>23.944559999999999</v>
      </c>
      <c r="AT36">
        <v>14.9968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81.720000000000013</v>
      </c>
      <c r="BA36">
        <f t="shared" si="1"/>
        <v>3412.0667080000003</v>
      </c>
      <c r="BD36">
        <v>24.08</v>
      </c>
      <c r="BE36">
        <v>7.63</v>
      </c>
      <c r="BF36">
        <v>1.79</v>
      </c>
      <c r="BG36">
        <v>3.99</v>
      </c>
      <c r="BH36">
        <v>5.81</v>
      </c>
      <c r="BI36">
        <v>7.17</v>
      </c>
      <c r="BJ36">
        <v>1.56</v>
      </c>
      <c r="BK36">
        <v>2.02</v>
      </c>
      <c r="BL36">
        <v>3.27</v>
      </c>
      <c r="BM36">
        <v>1.62</v>
      </c>
      <c r="BN36">
        <v>0.52</v>
      </c>
      <c r="BO36">
        <v>15.27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81.720000000000013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60.28</v>
      </c>
      <c r="J37">
        <v>23.015999999999998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416.25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6.4089999999999998</v>
      </c>
      <c r="AG37">
        <v>36.418799999999997</v>
      </c>
      <c r="AH37">
        <v>140.34540000000001</v>
      </c>
      <c r="AI37">
        <v>66.195999999999998</v>
      </c>
      <c r="AJ37">
        <v>0</v>
      </c>
      <c r="AK37">
        <v>51.013800000000003</v>
      </c>
      <c r="AL37">
        <v>79.364599999999996</v>
      </c>
      <c r="AM37">
        <v>0</v>
      </c>
      <c r="AN37">
        <v>0.68867999999999996</v>
      </c>
      <c r="AO37">
        <v>25.577999999999999</v>
      </c>
      <c r="AP37">
        <v>6.4050000000000002</v>
      </c>
      <c r="AQ37">
        <v>0</v>
      </c>
      <c r="AR37">
        <v>49.68</v>
      </c>
      <c r="AS37">
        <v>23.944559999999999</v>
      </c>
      <c r="AT37">
        <v>14.9968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81.720000000000013</v>
      </c>
      <c r="BA37">
        <f t="shared" si="1"/>
        <v>3390.6497079999999</v>
      </c>
      <c r="BD37">
        <v>24.08</v>
      </c>
      <c r="BE37">
        <v>7.63</v>
      </c>
      <c r="BF37">
        <v>1.79</v>
      </c>
      <c r="BG37">
        <v>3.99</v>
      </c>
      <c r="BH37">
        <v>5.81</v>
      </c>
      <c r="BI37">
        <v>7.17</v>
      </c>
      <c r="BJ37">
        <v>1.56</v>
      </c>
      <c r="BK37">
        <v>2.02</v>
      </c>
      <c r="BL37">
        <v>3.27</v>
      </c>
      <c r="BM37">
        <v>1.62</v>
      </c>
      <c r="BN37">
        <v>0.52</v>
      </c>
      <c r="BO37">
        <v>15.27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81.720000000000013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60.28</v>
      </c>
      <c r="J38">
        <v>23.015999999999998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416.25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6.4089999999999998</v>
      </c>
      <c r="AG38">
        <v>36.418799999999997</v>
      </c>
      <c r="AH38">
        <v>140.34540000000001</v>
      </c>
      <c r="AI38">
        <v>10.183999999999999</v>
      </c>
      <c r="AJ38">
        <v>0</v>
      </c>
      <c r="AK38">
        <v>51.013800000000003</v>
      </c>
      <c r="AL38">
        <v>79.364599999999996</v>
      </c>
      <c r="AM38">
        <v>0</v>
      </c>
      <c r="AN38">
        <v>0.68867999999999996</v>
      </c>
      <c r="AO38">
        <v>25.577999999999999</v>
      </c>
      <c r="AP38">
        <v>6.4050000000000002</v>
      </c>
      <c r="AQ38">
        <v>0</v>
      </c>
      <c r="AR38">
        <v>49.68</v>
      </c>
      <c r="AS38">
        <v>23.944559999999999</v>
      </c>
      <c r="AT38">
        <v>14.9968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81.720000000000013</v>
      </c>
      <c r="BA38">
        <f t="shared" si="1"/>
        <v>3334.6377080000002</v>
      </c>
      <c r="BD38">
        <v>24.08</v>
      </c>
      <c r="BE38">
        <v>7.63</v>
      </c>
      <c r="BF38">
        <v>1.79</v>
      </c>
      <c r="BG38">
        <v>3.99</v>
      </c>
      <c r="BH38">
        <v>5.81</v>
      </c>
      <c r="BI38">
        <v>7.17</v>
      </c>
      <c r="BJ38">
        <v>1.56</v>
      </c>
      <c r="BK38">
        <v>2.02</v>
      </c>
      <c r="BL38">
        <v>3.27</v>
      </c>
      <c r="BM38">
        <v>1.62</v>
      </c>
      <c r="BN38">
        <v>0.52</v>
      </c>
      <c r="BO38">
        <v>15.27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81.720000000000013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48.223999999999997</v>
      </c>
      <c r="J39">
        <v>35.072000000000003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416.25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6.4089999999999998</v>
      </c>
      <c r="AG39">
        <v>36.418799999999997</v>
      </c>
      <c r="AH39">
        <v>152.27760000000001</v>
      </c>
      <c r="AI39">
        <v>2.5459999999999998</v>
      </c>
      <c r="AJ39">
        <v>0</v>
      </c>
      <c r="AK39">
        <v>51.013800000000003</v>
      </c>
      <c r="AL39">
        <v>79.364599999999996</v>
      </c>
      <c r="AM39">
        <v>0</v>
      </c>
      <c r="AN39">
        <v>0.68867999999999996</v>
      </c>
      <c r="AO39">
        <v>28.518000000000001</v>
      </c>
      <c r="AP39">
        <v>6.4050000000000002</v>
      </c>
      <c r="AQ39">
        <v>0</v>
      </c>
      <c r="AR39">
        <v>49.68</v>
      </c>
      <c r="AS39">
        <v>23.944559999999999</v>
      </c>
      <c r="AT39">
        <v>14.9968</v>
      </c>
      <c r="AU39">
        <v>0</v>
      </c>
      <c r="AV39">
        <v>0</v>
      </c>
      <c r="AW39">
        <v>0</v>
      </c>
      <c r="AX39">
        <v>1.0960000000000001</v>
      </c>
      <c r="AY39">
        <v>0</v>
      </c>
      <c r="AZ39">
        <f t="shared" si="0"/>
        <v>81.72</v>
      </c>
      <c r="BA39">
        <f t="shared" si="1"/>
        <v>3341.8719079999996</v>
      </c>
      <c r="BD39">
        <v>24.08</v>
      </c>
      <c r="BE39">
        <v>7.63</v>
      </c>
      <c r="BF39">
        <v>1.74</v>
      </c>
      <c r="BG39">
        <v>3.99</v>
      </c>
      <c r="BH39">
        <v>5.81</v>
      </c>
      <c r="BI39">
        <v>7.17</v>
      </c>
      <c r="BJ39">
        <v>1.56</v>
      </c>
      <c r="BK39">
        <v>2.02</v>
      </c>
      <c r="BL39">
        <v>3.32</v>
      </c>
      <c r="BM39">
        <v>1.62</v>
      </c>
      <c r="BN39">
        <v>0.52</v>
      </c>
      <c r="BO39">
        <v>15.27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81.72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48.223999999999997</v>
      </c>
      <c r="J40">
        <v>35.072000000000003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416.25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6.4089999999999998</v>
      </c>
      <c r="AG40">
        <v>36.418799999999997</v>
      </c>
      <c r="AH40">
        <v>152.27760000000001</v>
      </c>
      <c r="AI40">
        <v>2.5459999999999998</v>
      </c>
      <c r="AJ40">
        <v>0</v>
      </c>
      <c r="AK40">
        <v>51.013800000000003</v>
      </c>
      <c r="AL40">
        <v>79.364599999999996</v>
      </c>
      <c r="AM40">
        <v>0</v>
      </c>
      <c r="AN40">
        <v>0.68867999999999996</v>
      </c>
      <c r="AO40">
        <v>28.518000000000001</v>
      </c>
      <c r="AP40">
        <v>6.4050000000000002</v>
      </c>
      <c r="AQ40">
        <v>0</v>
      </c>
      <c r="AR40">
        <v>49.68</v>
      </c>
      <c r="AS40">
        <v>23.944559999999999</v>
      </c>
      <c r="AT40">
        <v>14.9968</v>
      </c>
      <c r="AU40">
        <v>0</v>
      </c>
      <c r="AV40">
        <v>0</v>
      </c>
      <c r="AW40">
        <v>0</v>
      </c>
      <c r="AX40">
        <v>1.0960000000000001</v>
      </c>
      <c r="AY40">
        <v>0</v>
      </c>
      <c r="AZ40">
        <f t="shared" si="0"/>
        <v>81.72</v>
      </c>
      <c r="BA40">
        <f t="shared" si="1"/>
        <v>3341.8719079999996</v>
      </c>
      <c r="BD40">
        <v>24.08</v>
      </c>
      <c r="BE40">
        <v>7.63</v>
      </c>
      <c r="BF40">
        <v>1.74</v>
      </c>
      <c r="BG40">
        <v>3.99</v>
      </c>
      <c r="BH40">
        <v>5.81</v>
      </c>
      <c r="BI40">
        <v>7.17</v>
      </c>
      <c r="BJ40">
        <v>1.56</v>
      </c>
      <c r="BK40">
        <v>2.02</v>
      </c>
      <c r="BL40">
        <v>3.32</v>
      </c>
      <c r="BM40">
        <v>1.62</v>
      </c>
      <c r="BN40">
        <v>0.52</v>
      </c>
      <c r="BO40">
        <v>15.27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81.72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60.28</v>
      </c>
      <c r="J41">
        <v>23.015999999999998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6.4089999999999998</v>
      </c>
      <c r="AG41">
        <v>36.418799999999997</v>
      </c>
      <c r="AH41">
        <v>152.27760000000001</v>
      </c>
      <c r="AI41">
        <v>2.5459999999999998</v>
      </c>
      <c r="AJ41">
        <v>0</v>
      </c>
      <c r="AK41">
        <v>51.013800000000003</v>
      </c>
      <c r="AL41">
        <v>79.364599999999996</v>
      </c>
      <c r="AM41">
        <v>0</v>
      </c>
      <c r="AN41">
        <v>0.68867999999999996</v>
      </c>
      <c r="AO41">
        <v>28.518000000000001</v>
      </c>
      <c r="AP41">
        <v>1.9215</v>
      </c>
      <c r="AQ41">
        <v>0</v>
      </c>
      <c r="AR41">
        <v>49.68</v>
      </c>
      <c r="AS41">
        <v>23.944559999999999</v>
      </c>
      <c r="AT41">
        <v>14.9968</v>
      </c>
      <c r="AU41">
        <v>0</v>
      </c>
      <c r="AV41">
        <v>0</v>
      </c>
      <c r="AW41">
        <v>0</v>
      </c>
      <c r="AX41">
        <v>1.0960000000000001</v>
      </c>
      <c r="AY41">
        <v>0</v>
      </c>
      <c r="AZ41">
        <f t="shared" si="0"/>
        <v>81.72</v>
      </c>
      <c r="BA41">
        <f t="shared" si="1"/>
        <v>3333.3546079999996</v>
      </c>
      <c r="BD41">
        <v>24.08</v>
      </c>
      <c r="BE41">
        <v>7.63</v>
      </c>
      <c r="BF41">
        <v>1.74</v>
      </c>
      <c r="BG41">
        <v>3.99</v>
      </c>
      <c r="BH41">
        <v>5.81</v>
      </c>
      <c r="BI41">
        <v>7.17</v>
      </c>
      <c r="BJ41">
        <v>1.56</v>
      </c>
      <c r="BK41">
        <v>2.02</v>
      </c>
      <c r="BL41">
        <v>3.32</v>
      </c>
      <c r="BM41">
        <v>1.62</v>
      </c>
      <c r="BN41">
        <v>0.52</v>
      </c>
      <c r="BO41">
        <v>15.27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81.72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60.28</v>
      </c>
      <c r="J42">
        <v>23.015999999999998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6.4089999999999998</v>
      </c>
      <c r="AG42">
        <v>36.418799999999997</v>
      </c>
      <c r="AH42">
        <v>152.27760000000001</v>
      </c>
      <c r="AI42">
        <v>2.5459999999999998</v>
      </c>
      <c r="AJ42">
        <v>0</v>
      </c>
      <c r="AK42">
        <v>51.013800000000003</v>
      </c>
      <c r="AL42">
        <v>79.364599999999996</v>
      </c>
      <c r="AM42">
        <v>0</v>
      </c>
      <c r="AN42">
        <v>0.68867999999999996</v>
      </c>
      <c r="AO42">
        <v>28.518000000000001</v>
      </c>
      <c r="AP42">
        <v>1.9215</v>
      </c>
      <c r="AQ42">
        <v>0</v>
      </c>
      <c r="AR42">
        <v>49.68</v>
      </c>
      <c r="AS42">
        <v>23.944559999999999</v>
      </c>
      <c r="AT42">
        <v>14.9968</v>
      </c>
      <c r="AU42">
        <v>0</v>
      </c>
      <c r="AV42">
        <v>0</v>
      </c>
      <c r="AW42">
        <v>0</v>
      </c>
      <c r="AX42">
        <v>1.0960000000000001</v>
      </c>
      <c r="AY42">
        <v>0</v>
      </c>
      <c r="AZ42">
        <f t="shared" si="0"/>
        <v>81.81</v>
      </c>
      <c r="BA42">
        <f t="shared" si="1"/>
        <v>3333.4446079999998</v>
      </c>
      <c r="BD42">
        <v>24.08</v>
      </c>
      <c r="BE42">
        <v>7.63</v>
      </c>
      <c r="BF42">
        <v>1.74</v>
      </c>
      <c r="BG42">
        <v>3.99</v>
      </c>
      <c r="BH42">
        <v>5.81</v>
      </c>
      <c r="BI42">
        <v>7.17</v>
      </c>
      <c r="BJ42">
        <v>1.56</v>
      </c>
      <c r="BK42">
        <v>2.0499999999999998</v>
      </c>
      <c r="BL42">
        <v>3.38</v>
      </c>
      <c r="BM42">
        <v>1.62</v>
      </c>
      <c r="BN42">
        <v>0.52</v>
      </c>
      <c r="BO42">
        <v>15.27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81.81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60.28</v>
      </c>
      <c r="J43">
        <v>23.015999999999998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134.25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36.418799999999997</v>
      </c>
      <c r="AH43">
        <v>152.27760000000001</v>
      </c>
      <c r="AI43">
        <v>2.5459999999999998</v>
      </c>
      <c r="AJ43">
        <v>0</v>
      </c>
      <c r="AK43">
        <v>51.013800000000003</v>
      </c>
      <c r="AL43">
        <v>79.364599999999996</v>
      </c>
      <c r="AM43">
        <v>0</v>
      </c>
      <c r="AN43">
        <v>0.68867999999999996</v>
      </c>
      <c r="AO43">
        <v>28.518000000000001</v>
      </c>
      <c r="AP43">
        <v>1.9215</v>
      </c>
      <c r="AQ43">
        <v>0</v>
      </c>
      <c r="AR43">
        <v>49.68</v>
      </c>
      <c r="AS43">
        <v>23.944559999999999</v>
      </c>
      <c r="AT43">
        <v>14.9968</v>
      </c>
      <c r="AU43">
        <v>0</v>
      </c>
      <c r="AV43">
        <v>0</v>
      </c>
      <c r="AW43">
        <v>0</v>
      </c>
      <c r="AX43">
        <v>1.0960000000000001</v>
      </c>
      <c r="AY43">
        <v>0</v>
      </c>
      <c r="AZ43">
        <f t="shared" si="0"/>
        <v>81.81</v>
      </c>
      <c r="BA43">
        <f t="shared" si="1"/>
        <v>3323.2856079999997</v>
      </c>
      <c r="BD43">
        <v>24.08</v>
      </c>
      <c r="BE43">
        <v>7.63</v>
      </c>
      <c r="BF43">
        <v>1.74</v>
      </c>
      <c r="BG43">
        <v>3.99</v>
      </c>
      <c r="BH43">
        <v>5.81</v>
      </c>
      <c r="BI43">
        <v>7.17</v>
      </c>
      <c r="BJ43">
        <v>1.56</v>
      </c>
      <c r="BK43">
        <v>2.0499999999999998</v>
      </c>
      <c r="BL43">
        <v>3.38</v>
      </c>
      <c r="BM43">
        <v>1.62</v>
      </c>
      <c r="BN43">
        <v>0.52</v>
      </c>
      <c r="BO43">
        <v>15.27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81.81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60.28</v>
      </c>
      <c r="J44">
        <v>23.015999999999998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134.25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36.418799999999997</v>
      </c>
      <c r="AH44">
        <v>152.27760000000001</v>
      </c>
      <c r="AI44">
        <v>2.5459999999999998</v>
      </c>
      <c r="AJ44">
        <v>0</v>
      </c>
      <c r="AK44">
        <v>51.013800000000003</v>
      </c>
      <c r="AL44">
        <v>79.364599999999996</v>
      </c>
      <c r="AM44">
        <v>0</v>
      </c>
      <c r="AN44">
        <v>0.68867999999999996</v>
      </c>
      <c r="AO44">
        <v>28.518000000000001</v>
      </c>
      <c r="AP44">
        <v>1.9215</v>
      </c>
      <c r="AQ44">
        <v>0</v>
      </c>
      <c r="AR44">
        <v>49.68</v>
      </c>
      <c r="AS44">
        <v>23.944559999999999</v>
      </c>
      <c r="AT44">
        <v>14.9968</v>
      </c>
      <c r="AU44">
        <v>0</v>
      </c>
      <c r="AV44">
        <v>0</v>
      </c>
      <c r="AW44">
        <v>0</v>
      </c>
      <c r="AX44">
        <v>1.0960000000000001</v>
      </c>
      <c r="AY44">
        <v>0</v>
      </c>
      <c r="AZ44">
        <f t="shared" si="0"/>
        <v>81.96</v>
      </c>
      <c r="BA44">
        <f t="shared" si="1"/>
        <v>3323.4356079999998</v>
      </c>
      <c r="BD44">
        <v>24.08</v>
      </c>
      <c r="BE44">
        <v>7.63</v>
      </c>
      <c r="BF44">
        <v>1.74</v>
      </c>
      <c r="BG44">
        <v>3.99</v>
      </c>
      <c r="BH44">
        <v>5.81</v>
      </c>
      <c r="BI44">
        <v>7.17</v>
      </c>
      <c r="BJ44">
        <v>1.56</v>
      </c>
      <c r="BK44">
        <v>2.1</v>
      </c>
      <c r="BL44">
        <v>3.48</v>
      </c>
      <c r="BM44">
        <v>1.62</v>
      </c>
      <c r="BN44">
        <v>0.52</v>
      </c>
      <c r="BO44">
        <v>15.27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81.96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60.28</v>
      </c>
      <c r="J45">
        <v>23.015999999999998</v>
      </c>
      <c r="K45">
        <v>686.77995799999997</v>
      </c>
      <c r="L45">
        <v>653.15250000000003</v>
      </c>
      <c r="M45">
        <v>84</v>
      </c>
      <c r="N45">
        <v>118.125</v>
      </c>
      <c r="O45">
        <v>123.66562500000001</v>
      </c>
      <c r="P45">
        <v>132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36.418799999999997</v>
      </c>
      <c r="AH45">
        <v>152.27760000000001</v>
      </c>
      <c r="AI45">
        <v>2.5459999999999998</v>
      </c>
      <c r="AJ45">
        <v>0</v>
      </c>
      <c r="AK45">
        <v>51.013800000000003</v>
      </c>
      <c r="AL45">
        <v>79.364599999999996</v>
      </c>
      <c r="AM45">
        <v>0</v>
      </c>
      <c r="AN45">
        <v>0.68867999999999996</v>
      </c>
      <c r="AO45">
        <v>27.341999999999999</v>
      </c>
      <c r="AP45">
        <v>3.843</v>
      </c>
      <c r="AQ45">
        <v>0</v>
      </c>
      <c r="AR45">
        <v>49.68</v>
      </c>
      <c r="AS45">
        <v>23.944559999999999</v>
      </c>
      <c r="AT45">
        <v>14.9968</v>
      </c>
      <c r="AU45">
        <v>0</v>
      </c>
      <c r="AV45">
        <v>0</v>
      </c>
      <c r="AW45">
        <v>0</v>
      </c>
      <c r="AX45">
        <v>1.0960000000000001</v>
      </c>
      <c r="AY45">
        <v>0</v>
      </c>
      <c r="AZ45">
        <f t="shared" si="0"/>
        <v>81.96</v>
      </c>
      <c r="BA45">
        <f t="shared" si="1"/>
        <v>3313.9311079999998</v>
      </c>
      <c r="BD45">
        <v>24.08</v>
      </c>
      <c r="BE45">
        <v>7.63</v>
      </c>
      <c r="BF45">
        <v>1.74</v>
      </c>
      <c r="BG45">
        <v>3.99</v>
      </c>
      <c r="BH45">
        <v>5.81</v>
      </c>
      <c r="BI45">
        <v>7.17</v>
      </c>
      <c r="BJ45">
        <v>1.56</v>
      </c>
      <c r="BK45">
        <v>2.1</v>
      </c>
      <c r="BL45">
        <v>3.48</v>
      </c>
      <c r="BM45">
        <v>1.62</v>
      </c>
      <c r="BN45">
        <v>0.52</v>
      </c>
      <c r="BO45">
        <v>15.27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81.96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60.28</v>
      </c>
      <c r="J46">
        <v>23.015999999999998</v>
      </c>
      <c r="K46">
        <v>686.77995799999997</v>
      </c>
      <c r="L46">
        <v>653.15250000000003</v>
      </c>
      <c r="M46">
        <v>84</v>
      </c>
      <c r="N46">
        <v>118.125</v>
      </c>
      <c r="O46">
        <v>123.66562500000001</v>
      </c>
      <c r="P46">
        <v>132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36.418799999999997</v>
      </c>
      <c r="AH46">
        <v>152.27760000000001</v>
      </c>
      <c r="AI46">
        <v>2.5459999999999998</v>
      </c>
      <c r="AJ46">
        <v>0</v>
      </c>
      <c r="AK46">
        <v>51.013800000000003</v>
      </c>
      <c r="AL46">
        <v>79.364599999999996</v>
      </c>
      <c r="AM46">
        <v>0</v>
      </c>
      <c r="AN46">
        <v>0.68867999999999996</v>
      </c>
      <c r="AO46">
        <v>27.341999999999999</v>
      </c>
      <c r="AP46">
        <v>3.843</v>
      </c>
      <c r="AQ46">
        <v>0</v>
      </c>
      <c r="AR46">
        <v>49.68</v>
      </c>
      <c r="AS46">
        <v>23.944559999999999</v>
      </c>
      <c r="AT46">
        <v>14.9968</v>
      </c>
      <c r="AU46">
        <v>0</v>
      </c>
      <c r="AV46">
        <v>0</v>
      </c>
      <c r="AW46">
        <v>0</v>
      </c>
      <c r="AX46">
        <v>1.0960000000000001</v>
      </c>
      <c r="AY46">
        <v>0</v>
      </c>
      <c r="AZ46">
        <f t="shared" si="0"/>
        <v>81.96</v>
      </c>
      <c r="BA46">
        <f t="shared" si="1"/>
        <v>3313.9311079999998</v>
      </c>
      <c r="BD46">
        <v>24.08</v>
      </c>
      <c r="BE46">
        <v>7.63</v>
      </c>
      <c r="BF46">
        <v>1.74</v>
      </c>
      <c r="BG46">
        <v>3.99</v>
      </c>
      <c r="BH46">
        <v>5.81</v>
      </c>
      <c r="BI46">
        <v>7.17</v>
      </c>
      <c r="BJ46">
        <v>1.56</v>
      </c>
      <c r="BK46">
        <v>2.1</v>
      </c>
      <c r="BL46">
        <v>3.48</v>
      </c>
      <c r="BM46">
        <v>1.62</v>
      </c>
      <c r="BN46">
        <v>0.52</v>
      </c>
      <c r="BO46">
        <v>15.27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81.96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57.54</v>
      </c>
      <c r="J47">
        <v>23.015999999999998</v>
      </c>
      <c r="K47">
        <v>686.77995799999997</v>
      </c>
      <c r="L47">
        <v>653.15250000000003</v>
      </c>
      <c r="M47">
        <v>84</v>
      </c>
      <c r="N47">
        <v>118.125</v>
      </c>
      <c r="O47">
        <v>123.66562500000001</v>
      </c>
      <c r="P47">
        <v>132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36.418799999999997</v>
      </c>
      <c r="AH47">
        <v>152.27760000000001</v>
      </c>
      <c r="AI47">
        <v>2.5459999999999998</v>
      </c>
      <c r="AJ47">
        <v>0</v>
      </c>
      <c r="AK47">
        <v>51.013800000000003</v>
      </c>
      <c r="AL47">
        <v>79.364599999999996</v>
      </c>
      <c r="AM47">
        <v>0</v>
      </c>
      <c r="AN47">
        <v>0.68867999999999996</v>
      </c>
      <c r="AO47">
        <v>27.341999999999999</v>
      </c>
      <c r="AP47">
        <v>3.843</v>
      </c>
      <c r="AQ47">
        <v>0</v>
      </c>
      <c r="AR47">
        <v>49.68</v>
      </c>
      <c r="AS47">
        <v>23.944559999999999</v>
      </c>
      <c r="AT47">
        <v>14.9968</v>
      </c>
      <c r="AU47">
        <v>0</v>
      </c>
      <c r="AV47">
        <v>0</v>
      </c>
      <c r="AW47">
        <v>0</v>
      </c>
      <c r="AX47">
        <v>3.8359999999999999</v>
      </c>
      <c r="AY47">
        <v>0</v>
      </c>
      <c r="AZ47">
        <f t="shared" si="0"/>
        <v>81.96</v>
      </c>
      <c r="BA47">
        <f t="shared" si="1"/>
        <v>3313.9311079999998</v>
      </c>
      <c r="BD47">
        <v>24.08</v>
      </c>
      <c r="BE47">
        <v>7.63</v>
      </c>
      <c r="BF47">
        <v>1.74</v>
      </c>
      <c r="BG47">
        <v>3.99</v>
      </c>
      <c r="BH47">
        <v>5.81</v>
      </c>
      <c r="BI47">
        <v>7.17</v>
      </c>
      <c r="BJ47">
        <v>1.56</v>
      </c>
      <c r="BK47">
        <v>2.1</v>
      </c>
      <c r="BL47">
        <v>3.48</v>
      </c>
      <c r="BM47">
        <v>1.62</v>
      </c>
      <c r="BN47">
        <v>0.52</v>
      </c>
      <c r="BO47">
        <v>15.27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81.96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57.54</v>
      </c>
      <c r="J48">
        <v>23.015999999999998</v>
      </c>
      <c r="K48">
        <v>686.77995799999997</v>
      </c>
      <c r="L48">
        <v>653.15250000000003</v>
      </c>
      <c r="M48">
        <v>84</v>
      </c>
      <c r="N48">
        <v>118.125</v>
      </c>
      <c r="O48">
        <v>123.66562500000001</v>
      </c>
      <c r="P48">
        <v>132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36.418799999999997</v>
      </c>
      <c r="AH48">
        <v>152.27760000000001</v>
      </c>
      <c r="AI48">
        <v>0</v>
      </c>
      <c r="AJ48">
        <v>0</v>
      </c>
      <c r="AK48">
        <v>51.013800000000003</v>
      </c>
      <c r="AL48">
        <v>79.364599999999996</v>
      </c>
      <c r="AM48">
        <v>0</v>
      </c>
      <c r="AN48">
        <v>0.68867999999999996</v>
      </c>
      <c r="AO48">
        <v>27.341999999999999</v>
      </c>
      <c r="AP48">
        <v>3.843</v>
      </c>
      <c r="AQ48">
        <v>0</v>
      </c>
      <c r="AR48">
        <v>49.68</v>
      </c>
      <c r="AS48">
        <v>23.944559999999999</v>
      </c>
      <c r="AT48">
        <v>14.9968</v>
      </c>
      <c r="AU48">
        <v>0</v>
      </c>
      <c r="AV48">
        <v>0</v>
      </c>
      <c r="AW48">
        <v>0</v>
      </c>
      <c r="AX48">
        <v>3.8359999999999999</v>
      </c>
      <c r="AY48">
        <v>0</v>
      </c>
      <c r="AZ48">
        <f t="shared" si="0"/>
        <v>81.96</v>
      </c>
      <c r="BA48">
        <f t="shared" si="1"/>
        <v>3311.3851079999999</v>
      </c>
      <c r="BD48">
        <v>24.08</v>
      </c>
      <c r="BE48">
        <v>7.63</v>
      </c>
      <c r="BF48">
        <v>1.74</v>
      </c>
      <c r="BG48">
        <v>3.99</v>
      </c>
      <c r="BH48">
        <v>5.81</v>
      </c>
      <c r="BI48">
        <v>7.17</v>
      </c>
      <c r="BJ48">
        <v>1.56</v>
      </c>
      <c r="BK48">
        <v>2.1</v>
      </c>
      <c r="BL48">
        <v>3.48</v>
      </c>
      <c r="BM48">
        <v>1.62</v>
      </c>
      <c r="BN48">
        <v>0.52</v>
      </c>
      <c r="BO48">
        <v>15.27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81.96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57.54</v>
      </c>
      <c r="J49">
        <v>23.015999999999998</v>
      </c>
      <c r="K49">
        <v>686.77995799999997</v>
      </c>
      <c r="L49">
        <v>653.15250000000003</v>
      </c>
      <c r="M49">
        <v>84</v>
      </c>
      <c r="N49">
        <v>118.125</v>
      </c>
      <c r="O49">
        <v>123.66562500000001</v>
      </c>
      <c r="P49">
        <v>136.5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36.418799999999997</v>
      </c>
      <c r="AH49">
        <v>152.27760000000001</v>
      </c>
      <c r="AI49">
        <v>0</v>
      </c>
      <c r="AJ49">
        <v>0</v>
      </c>
      <c r="AK49">
        <v>51.013800000000003</v>
      </c>
      <c r="AL49">
        <v>79.364599999999996</v>
      </c>
      <c r="AM49">
        <v>0</v>
      </c>
      <c r="AN49">
        <v>0.68867999999999996</v>
      </c>
      <c r="AO49">
        <v>27.341999999999999</v>
      </c>
      <c r="AP49">
        <v>6.4050000000000002</v>
      </c>
      <c r="AQ49">
        <v>0</v>
      </c>
      <c r="AR49">
        <v>49.68</v>
      </c>
      <c r="AS49">
        <v>23.944559999999999</v>
      </c>
      <c r="AT49">
        <v>14.9968</v>
      </c>
      <c r="AU49">
        <v>0</v>
      </c>
      <c r="AV49">
        <v>0</v>
      </c>
      <c r="AW49">
        <v>0</v>
      </c>
      <c r="AX49">
        <v>3.8359999999999999</v>
      </c>
      <c r="AY49">
        <v>0</v>
      </c>
      <c r="AZ49">
        <f t="shared" si="0"/>
        <v>82.01</v>
      </c>
      <c r="BA49">
        <f t="shared" si="1"/>
        <v>3318.4971080000005</v>
      </c>
      <c r="BD49">
        <v>24.08</v>
      </c>
      <c r="BE49">
        <v>7.63</v>
      </c>
      <c r="BF49">
        <v>1.79</v>
      </c>
      <c r="BG49">
        <v>3.99</v>
      </c>
      <c r="BH49">
        <v>5.81</v>
      </c>
      <c r="BI49">
        <v>7.17</v>
      </c>
      <c r="BJ49">
        <v>1.56</v>
      </c>
      <c r="BK49">
        <v>2.1</v>
      </c>
      <c r="BL49">
        <v>3.48</v>
      </c>
      <c r="BM49">
        <v>1.62</v>
      </c>
      <c r="BN49">
        <v>0.52</v>
      </c>
      <c r="BO49">
        <v>15.27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82.01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57.54</v>
      </c>
      <c r="J50">
        <v>23.015999999999998</v>
      </c>
      <c r="K50">
        <v>686.77995799999997</v>
      </c>
      <c r="L50">
        <v>653.15250000000003</v>
      </c>
      <c r="M50">
        <v>84</v>
      </c>
      <c r="N50">
        <v>118.125</v>
      </c>
      <c r="O50">
        <v>123.66562500000001</v>
      </c>
      <c r="P50">
        <v>136.5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36.418799999999997</v>
      </c>
      <c r="AH50">
        <v>152.27760000000001</v>
      </c>
      <c r="AI50">
        <v>0</v>
      </c>
      <c r="AJ50">
        <v>0</v>
      </c>
      <c r="AK50">
        <v>51.013800000000003</v>
      </c>
      <c r="AL50">
        <v>79.364599999999996</v>
      </c>
      <c r="AM50">
        <v>0</v>
      </c>
      <c r="AN50">
        <v>0.68867999999999996</v>
      </c>
      <c r="AO50">
        <v>27.341999999999999</v>
      </c>
      <c r="AP50">
        <v>6.4050000000000002</v>
      </c>
      <c r="AQ50">
        <v>0</v>
      </c>
      <c r="AR50">
        <v>49.68</v>
      </c>
      <c r="AS50">
        <v>23.944559999999999</v>
      </c>
      <c r="AT50">
        <v>14.9968</v>
      </c>
      <c r="AU50">
        <v>0</v>
      </c>
      <c r="AV50">
        <v>0</v>
      </c>
      <c r="AW50">
        <v>0</v>
      </c>
      <c r="AX50">
        <v>3.8359999999999999</v>
      </c>
      <c r="AY50">
        <v>0</v>
      </c>
      <c r="AZ50">
        <f t="shared" si="0"/>
        <v>82.01</v>
      </c>
      <c r="BA50">
        <f t="shared" si="1"/>
        <v>3318.4971080000005</v>
      </c>
      <c r="BD50">
        <v>24.08</v>
      </c>
      <c r="BE50">
        <v>7.63</v>
      </c>
      <c r="BF50">
        <v>1.79</v>
      </c>
      <c r="BG50">
        <v>3.99</v>
      </c>
      <c r="BH50">
        <v>5.81</v>
      </c>
      <c r="BI50">
        <v>7.17</v>
      </c>
      <c r="BJ50">
        <v>1.56</v>
      </c>
      <c r="BK50">
        <v>2.1</v>
      </c>
      <c r="BL50">
        <v>3.48</v>
      </c>
      <c r="BM50">
        <v>1.62</v>
      </c>
      <c r="BN50">
        <v>0.52</v>
      </c>
      <c r="BO50">
        <v>15.27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82.01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57.54</v>
      </c>
      <c r="J51">
        <v>23.015999999999998</v>
      </c>
      <c r="K51">
        <v>686.77995799999997</v>
      </c>
      <c r="L51">
        <v>653.15250000000003</v>
      </c>
      <c r="M51">
        <v>84</v>
      </c>
      <c r="N51">
        <v>118.125</v>
      </c>
      <c r="O51">
        <v>123.66562500000001</v>
      </c>
      <c r="P51">
        <v>136.5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36.418799999999997</v>
      </c>
      <c r="AH51">
        <v>152.27760000000001</v>
      </c>
      <c r="AI51">
        <v>0</v>
      </c>
      <c r="AJ51">
        <v>0</v>
      </c>
      <c r="AK51">
        <v>51.013800000000003</v>
      </c>
      <c r="AL51">
        <v>79.364599999999996</v>
      </c>
      <c r="AM51">
        <v>0</v>
      </c>
      <c r="AN51">
        <v>0.68867999999999996</v>
      </c>
      <c r="AO51">
        <v>27.341999999999999</v>
      </c>
      <c r="AP51">
        <v>6.4050000000000002</v>
      </c>
      <c r="AQ51">
        <v>0</v>
      </c>
      <c r="AR51">
        <v>53.543999999999997</v>
      </c>
      <c r="AS51">
        <v>23.944559999999999</v>
      </c>
      <c r="AT51">
        <v>14.9968</v>
      </c>
      <c r="AU51">
        <v>0</v>
      </c>
      <c r="AV51">
        <v>0</v>
      </c>
      <c r="AW51">
        <v>0</v>
      </c>
      <c r="AX51">
        <v>3.8359999999999999</v>
      </c>
      <c r="AY51">
        <v>0</v>
      </c>
      <c r="AZ51">
        <f t="shared" si="0"/>
        <v>82.06</v>
      </c>
      <c r="BA51">
        <f t="shared" si="1"/>
        <v>3322.4111080000002</v>
      </c>
      <c r="BD51">
        <v>24.08</v>
      </c>
      <c r="BE51">
        <v>7.63</v>
      </c>
      <c r="BF51">
        <v>1.79</v>
      </c>
      <c r="BG51">
        <v>3.99</v>
      </c>
      <c r="BH51">
        <v>5.81</v>
      </c>
      <c r="BI51">
        <v>7.17</v>
      </c>
      <c r="BJ51">
        <v>1.56</v>
      </c>
      <c r="BK51">
        <v>2.15</v>
      </c>
      <c r="BL51">
        <v>3.48</v>
      </c>
      <c r="BM51">
        <v>1.62</v>
      </c>
      <c r="BN51">
        <v>0.52</v>
      </c>
      <c r="BO51">
        <v>15.27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82.06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57.54</v>
      </c>
      <c r="J52">
        <v>23.015999999999998</v>
      </c>
      <c r="K52">
        <v>686.77995799999997</v>
      </c>
      <c r="L52">
        <v>653.15250000000003</v>
      </c>
      <c r="M52">
        <v>84</v>
      </c>
      <c r="N52">
        <v>118.125</v>
      </c>
      <c r="O52">
        <v>123.66562500000001</v>
      </c>
      <c r="P52">
        <v>136.5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36.418799999999997</v>
      </c>
      <c r="AH52">
        <v>152.27760000000001</v>
      </c>
      <c r="AI52">
        <v>0</v>
      </c>
      <c r="AJ52">
        <v>0</v>
      </c>
      <c r="AK52">
        <v>51.013800000000003</v>
      </c>
      <c r="AL52">
        <v>79.364599999999996</v>
      </c>
      <c r="AM52">
        <v>0</v>
      </c>
      <c r="AN52">
        <v>0.68867999999999996</v>
      </c>
      <c r="AO52">
        <v>27.341999999999999</v>
      </c>
      <c r="AP52">
        <v>6.4050000000000002</v>
      </c>
      <c r="AQ52">
        <v>0</v>
      </c>
      <c r="AR52">
        <v>53.543999999999997</v>
      </c>
      <c r="AS52">
        <v>23.944559999999999</v>
      </c>
      <c r="AT52">
        <v>14.9968</v>
      </c>
      <c r="AU52">
        <v>0</v>
      </c>
      <c r="AV52">
        <v>0</v>
      </c>
      <c r="AW52">
        <v>0</v>
      </c>
      <c r="AX52">
        <v>3.8359999999999999</v>
      </c>
      <c r="AY52">
        <v>0</v>
      </c>
      <c r="AZ52">
        <f t="shared" si="0"/>
        <v>82.06</v>
      </c>
      <c r="BA52">
        <f t="shared" si="1"/>
        <v>3322.4111080000002</v>
      </c>
      <c r="BD52">
        <v>24.08</v>
      </c>
      <c r="BE52">
        <v>7.63</v>
      </c>
      <c r="BF52">
        <v>1.79</v>
      </c>
      <c r="BG52">
        <v>3.99</v>
      </c>
      <c r="BH52">
        <v>5.81</v>
      </c>
      <c r="BI52">
        <v>7.17</v>
      </c>
      <c r="BJ52">
        <v>1.56</v>
      </c>
      <c r="BK52">
        <v>2.15</v>
      </c>
      <c r="BL52">
        <v>3.48</v>
      </c>
      <c r="BM52">
        <v>1.62</v>
      </c>
      <c r="BN52">
        <v>0.52</v>
      </c>
      <c r="BO52">
        <v>15.27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82.06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57.54</v>
      </c>
      <c r="J53">
        <v>23.015999999999998</v>
      </c>
      <c r="K53">
        <v>686.77995799999997</v>
      </c>
      <c r="L53">
        <v>653.15250000000003</v>
      </c>
      <c r="M53">
        <v>84</v>
      </c>
      <c r="N53">
        <v>118.125</v>
      </c>
      <c r="O53">
        <v>123.66562500000001</v>
      </c>
      <c r="P53">
        <v>136.5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36.418799999999997</v>
      </c>
      <c r="AH53">
        <v>152.27760000000001</v>
      </c>
      <c r="AI53">
        <v>0</v>
      </c>
      <c r="AJ53">
        <v>0</v>
      </c>
      <c r="AK53">
        <v>51.013800000000003</v>
      </c>
      <c r="AL53">
        <v>79.364599999999996</v>
      </c>
      <c r="AM53">
        <v>0</v>
      </c>
      <c r="AN53">
        <v>0.68867999999999996</v>
      </c>
      <c r="AO53">
        <v>27.341999999999999</v>
      </c>
      <c r="AP53">
        <v>6.4050000000000002</v>
      </c>
      <c r="AQ53">
        <v>0</v>
      </c>
      <c r="AR53">
        <v>53.543999999999997</v>
      </c>
      <c r="AS53">
        <v>23.944559999999999</v>
      </c>
      <c r="AT53">
        <v>14.9968</v>
      </c>
      <c r="AU53">
        <v>0</v>
      </c>
      <c r="AV53">
        <v>0</v>
      </c>
      <c r="AW53">
        <v>0</v>
      </c>
      <c r="AX53">
        <v>3.8359999999999999</v>
      </c>
      <c r="AY53">
        <v>0</v>
      </c>
      <c r="AZ53">
        <f t="shared" si="0"/>
        <v>82.06</v>
      </c>
      <c r="BA53">
        <f t="shared" si="1"/>
        <v>3322.4111080000002</v>
      </c>
      <c r="BD53">
        <v>24.08</v>
      </c>
      <c r="BE53">
        <v>7.63</v>
      </c>
      <c r="BF53">
        <v>1.79</v>
      </c>
      <c r="BG53">
        <v>3.99</v>
      </c>
      <c r="BH53">
        <v>5.81</v>
      </c>
      <c r="BI53">
        <v>7.17</v>
      </c>
      <c r="BJ53">
        <v>1.56</v>
      </c>
      <c r="BK53">
        <v>2.15</v>
      </c>
      <c r="BL53">
        <v>3.48</v>
      </c>
      <c r="BM53">
        <v>1.62</v>
      </c>
      <c r="BN53">
        <v>0.52</v>
      </c>
      <c r="BO53">
        <v>15.27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82.06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57.54</v>
      </c>
      <c r="J54">
        <v>23.015999999999998</v>
      </c>
      <c r="K54">
        <v>686.77995799999997</v>
      </c>
      <c r="L54">
        <v>653.15250000000003</v>
      </c>
      <c r="M54">
        <v>84</v>
      </c>
      <c r="N54">
        <v>118.125</v>
      </c>
      <c r="O54">
        <v>123.66562500000001</v>
      </c>
      <c r="P54">
        <v>136.5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36.418799999999997</v>
      </c>
      <c r="AH54">
        <v>152.27760000000001</v>
      </c>
      <c r="AI54">
        <v>0</v>
      </c>
      <c r="AJ54">
        <v>0</v>
      </c>
      <c r="AK54">
        <v>51.013800000000003</v>
      </c>
      <c r="AL54">
        <v>79.364599999999996</v>
      </c>
      <c r="AM54">
        <v>0</v>
      </c>
      <c r="AN54">
        <v>0.68867999999999996</v>
      </c>
      <c r="AO54">
        <v>27.341999999999999</v>
      </c>
      <c r="AP54">
        <v>6.4050000000000002</v>
      </c>
      <c r="AQ54">
        <v>0</v>
      </c>
      <c r="AR54">
        <v>53.543999999999997</v>
      </c>
      <c r="AS54">
        <v>23.944559999999999</v>
      </c>
      <c r="AT54">
        <v>14.9968</v>
      </c>
      <c r="AU54">
        <v>0</v>
      </c>
      <c r="AV54">
        <v>0</v>
      </c>
      <c r="AW54">
        <v>0</v>
      </c>
      <c r="AX54">
        <v>3.8359999999999999</v>
      </c>
      <c r="AY54">
        <v>0</v>
      </c>
      <c r="AZ54">
        <f t="shared" si="0"/>
        <v>81.900000000000006</v>
      </c>
      <c r="BA54">
        <f t="shared" si="1"/>
        <v>3322.2511080000004</v>
      </c>
      <c r="BD54">
        <v>24.08</v>
      </c>
      <c r="BE54">
        <v>7.63</v>
      </c>
      <c r="BF54">
        <v>1.79</v>
      </c>
      <c r="BG54">
        <v>3.99</v>
      </c>
      <c r="BH54">
        <v>5.81</v>
      </c>
      <c r="BI54">
        <v>7.17</v>
      </c>
      <c r="BJ54">
        <v>1.56</v>
      </c>
      <c r="BK54">
        <v>2.11</v>
      </c>
      <c r="BL54">
        <v>3.36</v>
      </c>
      <c r="BM54">
        <v>1.62</v>
      </c>
      <c r="BN54">
        <v>0.52</v>
      </c>
      <c r="BO54">
        <v>15.27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81.900000000000006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57.54</v>
      </c>
      <c r="J55">
        <v>24.111999999999998</v>
      </c>
      <c r="K55">
        <v>686.77995799999997</v>
      </c>
      <c r="L55">
        <v>653.15250000000003</v>
      </c>
      <c r="M55">
        <v>84</v>
      </c>
      <c r="N55">
        <v>118.125</v>
      </c>
      <c r="O55">
        <v>123.66562500000001</v>
      </c>
      <c r="P55">
        <v>134.25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6.4089999999999998</v>
      </c>
      <c r="AG55">
        <v>36.418799999999997</v>
      </c>
      <c r="AH55">
        <v>152.27760000000001</v>
      </c>
      <c r="AI55">
        <v>0</v>
      </c>
      <c r="AJ55">
        <v>0</v>
      </c>
      <c r="AK55">
        <v>51.013800000000003</v>
      </c>
      <c r="AL55">
        <v>79.364599999999996</v>
      </c>
      <c r="AM55">
        <v>0</v>
      </c>
      <c r="AN55">
        <v>0.68867999999999996</v>
      </c>
      <c r="AO55">
        <v>27.93</v>
      </c>
      <c r="AP55">
        <v>6.4050000000000002</v>
      </c>
      <c r="AQ55">
        <v>0</v>
      </c>
      <c r="AR55">
        <v>49.68</v>
      </c>
      <c r="AS55">
        <v>23.944559999999999</v>
      </c>
      <c r="AT55">
        <v>14.9968</v>
      </c>
      <c r="AU55">
        <v>0</v>
      </c>
      <c r="AV55">
        <v>0</v>
      </c>
      <c r="AW55">
        <v>0</v>
      </c>
      <c r="AX55">
        <v>3.8359999999999999</v>
      </c>
      <c r="AY55">
        <v>0</v>
      </c>
      <c r="AZ55">
        <f t="shared" si="0"/>
        <v>81.900000000000006</v>
      </c>
      <c r="BA55">
        <f t="shared" si="1"/>
        <v>3324.2301080000002</v>
      </c>
      <c r="BD55">
        <v>24.08</v>
      </c>
      <c r="BE55">
        <v>7.63</v>
      </c>
      <c r="BF55">
        <v>1.79</v>
      </c>
      <c r="BG55">
        <v>3.99</v>
      </c>
      <c r="BH55">
        <v>5.81</v>
      </c>
      <c r="BI55">
        <v>7.17</v>
      </c>
      <c r="BJ55">
        <v>1.56</v>
      </c>
      <c r="BK55">
        <v>2.11</v>
      </c>
      <c r="BL55">
        <v>3.36</v>
      </c>
      <c r="BM55">
        <v>1.62</v>
      </c>
      <c r="BN55">
        <v>0.52</v>
      </c>
      <c r="BO55">
        <v>15.27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81.900000000000006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57.54</v>
      </c>
      <c r="J56">
        <v>24.111999999999998</v>
      </c>
      <c r="K56">
        <v>686.77995799999997</v>
      </c>
      <c r="L56">
        <v>653.15250000000003</v>
      </c>
      <c r="M56">
        <v>84</v>
      </c>
      <c r="N56">
        <v>118.125</v>
      </c>
      <c r="O56">
        <v>123.66562500000001</v>
      </c>
      <c r="P56">
        <v>134.25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6.4089999999999998</v>
      </c>
      <c r="AG56">
        <v>36.418799999999997</v>
      </c>
      <c r="AH56">
        <v>152.27760000000001</v>
      </c>
      <c r="AI56">
        <v>0</v>
      </c>
      <c r="AJ56">
        <v>0</v>
      </c>
      <c r="AK56">
        <v>51.013800000000003</v>
      </c>
      <c r="AL56">
        <v>79.364599999999996</v>
      </c>
      <c r="AM56">
        <v>0</v>
      </c>
      <c r="AN56">
        <v>0.68867999999999996</v>
      </c>
      <c r="AO56">
        <v>27.93</v>
      </c>
      <c r="AP56">
        <v>6.4050000000000002</v>
      </c>
      <c r="AQ56">
        <v>0</v>
      </c>
      <c r="AR56">
        <v>49.68</v>
      </c>
      <c r="AS56">
        <v>23.944559999999999</v>
      </c>
      <c r="AT56">
        <v>14.9968</v>
      </c>
      <c r="AU56">
        <v>0</v>
      </c>
      <c r="AV56">
        <v>0</v>
      </c>
      <c r="AW56">
        <v>0</v>
      </c>
      <c r="AX56">
        <v>3.8359999999999999</v>
      </c>
      <c r="AY56">
        <v>0</v>
      </c>
      <c r="AZ56">
        <f t="shared" si="0"/>
        <v>81.900000000000006</v>
      </c>
      <c r="BA56">
        <f t="shared" si="1"/>
        <v>3324.2301080000002</v>
      </c>
      <c r="BD56">
        <v>24.08</v>
      </c>
      <c r="BE56">
        <v>7.63</v>
      </c>
      <c r="BF56">
        <v>1.79</v>
      </c>
      <c r="BG56">
        <v>3.99</v>
      </c>
      <c r="BH56">
        <v>5.81</v>
      </c>
      <c r="BI56">
        <v>7.17</v>
      </c>
      <c r="BJ56">
        <v>1.56</v>
      </c>
      <c r="BK56">
        <v>2.11</v>
      </c>
      <c r="BL56">
        <v>3.36</v>
      </c>
      <c r="BM56">
        <v>1.62</v>
      </c>
      <c r="BN56">
        <v>0.52</v>
      </c>
      <c r="BO56">
        <v>15.27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81.900000000000006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57.54</v>
      </c>
      <c r="J57">
        <v>24.111999999999998</v>
      </c>
      <c r="K57">
        <v>686.77995799999997</v>
      </c>
      <c r="L57">
        <v>653.15250000000003</v>
      </c>
      <c r="M57">
        <v>84</v>
      </c>
      <c r="N57">
        <v>118.125</v>
      </c>
      <c r="O57">
        <v>123.66562500000001</v>
      </c>
      <c r="P57">
        <v>134.25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6.4089999999999998</v>
      </c>
      <c r="AG57">
        <v>36.418799999999997</v>
      </c>
      <c r="AH57">
        <v>152.27760000000001</v>
      </c>
      <c r="AI57">
        <v>0</v>
      </c>
      <c r="AJ57">
        <v>0</v>
      </c>
      <c r="AK57">
        <v>51.013800000000003</v>
      </c>
      <c r="AL57">
        <v>79.364599999999996</v>
      </c>
      <c r="AM57">
        <v>0</v>
      </c>
      <c r="AN57">
        <v>0.68867999999999996</v>
      </c>
      <c r="AO57">
        <v>28.812000000000001</v>
      </c>
      <c r="AP57">
        <v>6.4050000000000002</v>
      </c>
      <c r="AQ57">
        <v>0</v>
      </c>
      <c r="AR57">
        <v>49.68</v>
      </c>
      <c r="AS57">
        <v>23.944559999999999</v>
      </c>
      <c r="AT57">
        <v>14.9968</v>
      </c>
      <c r="AU57">
        <v>0</v>
      </c>
      <c r="AV57">
        <v>0</v>
      </c>
      <c r="AW57">
        <v>0</v>
      </c>
      <c r="AX57">
        <v>3.8359999999999999</v>
      </c>
      <c r="AY57">
        <v>0</v>
      </c>
      <c r="AZ57">
        <f t="shared" si="0"/>
        <v>81.900000000000006</v>
      </c>
      <c r="BA57">
        <f t="shared" si="1"/>
        <v>3325.1121080000003</v>
      </c>
      <c r="BD57">
        <v>24.08</v>
      </c>
      <c r="BE57">
        <v>7.63</v>
      </c>
      <c r="BF57">
        <v>1.79</v>
      </c>
      <c r="BG57">
        <v>3.99</v>
      </c>
      <c r="BH57">
        <v>5.81</v>
      </c>
      <c r="BI57">
        <v>7.17</v>
      </c>
      <c r="BJ57">
        <v>1.56</v>
      </c>
      <c r="BK57">
        <v>2.11</v>
      </c>
      <c r="BL57">
        <v>3.36</v>
      </c>
      <c r="BM57">
        <v>1.62</v>
      </c>
      <c r="BN57">
        <v>0.52</v>
      </c>
      <c r="BO57">
        <v>15.27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81.900000000000006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57.54</v>
      </c>
      <c r="J58">
        <v>24.111999999999998</v>
      </c>
      <c r="K58">
        <v>686.77995799999997</v>
      </c>
      <c r="L58">
        <v>653.15250000000003</v>
      </c>
      <c r="M58">
        <v>84</v>
      </c>
      <c r="N58">
        <v>118.125</v>
      </c>
      <c r="O58">
        <v>123.66562500000001</v>
      </c>
      <c r="P58">
        <v>134.25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6.4089999999999998</v>
      </c>
      <c r="AG58">
        <v>36.418799999999997</v>
      </c>
      <c r="AH58">
        <v>152.27760000000001</v>
      </c>
      <c r="AI58">
        <v>0</v>
      </c>
      <c r="AJ58">
        <v>0</v>
      </c>
      <c r="AK58">
        <v>51.013800000000003</v>
      </c>
      <c r="AL58">
        <v>79.364599999999996</v>
      </c>
      <c r="AM58">
        <v>0</v>
      </c>
      <c r="AN58">
        <v>0.68867999999999996</v>
      </c>
      <c r="AO58">
        <v>28.812000000000001</v>
      </c>
      <c r="AP58">
        <v>6.4050000000000002</v>
      </c>
      <c r="AQ58">
        <v>0</v>
      </c>
      <c r="AR58">
        <v>49.68</v>
      </c>
      <c r="AS58">
        <v>23.944559999999999</v>
      </c>
      <c r="AT58">
        <v>14.9968</v>
      </c>
      <c r="AU58">
        <v>0</v>
      </c>
      <c r="AV58">
        <v>0</v>
      </c>
      <c r="AW58">
        <v>0</v>
      </c>
      <c r="AX58">
        <v>3.8359999999999999</v>
      </c>
      <c r="AY58">
        <v>0</v>
      </c>
      <c r="AZ58">
        <f t="shared" si="0"/>
        <v>81.900000000000006</v>
      </c>
      <c r="BA58">
        <f t="shared" si="1"/>
        <v>3325.1121080000003</v>
      </c>
      <c r="BD58">
        <v>24.08</v>
      </c>
      <c r="BE58">
        <v>7.63</v>
      </c>
      <c r="BF58">
        <v>1.79</v>
      </c>
      <c r="BG58">
        <v>3.99</v>
      </c>
      <c r="BH58">
        <v>5.81</v>
      </c>
      <c r="BI58">
        <v>7.17</v>
      </c>
      <c r="BJ58">
        <v>1.56</v>
      </c>
      <c r="BK58">
        <v>2.11</v>
      </c>
      <c r="BL58">
        <v>3.36</v>
      </c>
      <c r="BM58">
        <v>1.62</v>
      </c>
      <c r="BN58">
        <v>0.52</v>
      </c>
      <c r="BO58">
        <v>15.27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81.900000000000006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52.06</v>
      </c>
      <c r="J59">
        <v>24.111999999999998</v>
      </c>
      <c r="K59">
        <v>686.77995799999997</v>
      </c>
      <c r="L59">
        <v>653.15250000000003</v>
      </c>
      <c r="M59">
        <v>84</v>
      </c>
      <c r="N59">
        <v>118.125</v>
      </c>
      <c r="O59">
        <v>123.66562500000001</v>
      </c>
      <c r="P59">
        <v>134.25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6.4089999999999998</v>
      </c>
      <c r="AG59">
        <v>36.418799999999997</v>
      </c>
      <c r="AH59">
        <v>152.27760000000001</v>
      </c>
      <c r="AI59">
        <v>0</v>
      </c>
      <c r="AJ59">
        <v>0</v>
      </c>
      <c r="AK59">
        <v>51.013800000000003</v>
      </c>
      <c r="AL59">
        <v>79.364599999999996</v>
      </c>
      <c r="AM59">
        <v>5.2786799999999996</v>
      </c>
      <c r="AN59">
        <v>0.68867999999999996</v>
      </c>
      <c r="AO59">
        <v>28.812000000000001</v>
      </c>
      <c r="AP59">
        <v>12.681900000000001</v>
      </c>
      <c r="AQ59">
        <v>0</v>
      </c>
      <c r="AR59">
        <v>37.536000000000001</v>
      </c>
      <c r="AS59">
        <v>23.944559999999999</v>
      </c>
      <c r="AT59">
        <v>14.9968</v>
      </c>
      <c r="AU59">
        <v>0</v>
      </c>
      <c r="AV59">
        <v>0</v>
      </c>
      <c r="AW59">
        <v>0</v>
      </c>
      <c r="AX59">
        <v>11.507999999999999</v>
      </c>
      <c r="AY59">
        <v>0</v>
      </c>
      <c r="AZ59">
        <f t="shared" si="0"/>
        <v>81.96</v>
      </c>
      <c r="BA59">
        <f t="shared" si="1"/>
        <v>3326.7756880000002</v>
      </c>
      <c r="BD59">
        <v>24.08</v>
      </c>
      <c r="BE59">
        <v>7.63</v>
      </c>
      <c r="BF59">
        <v>1.85</v>
      </c>
      <c r="BG59">
        <v>3.99</v>
      </c>
      <c r="BH59">
        <v>5.81</v>
      </c>
      <c r="BI59">
        <v>7.17</v>
      </c>
      <c r="BJ59">
        <v>1.56</v>
      </c>
      <c r="BK59">
        <v>2.11</v>
      </c>
      <c r="BL59">
        <v>3.36</v>
      </c>
      <c r="BM59">
        <v>1.62</v>
      </c>
      <c r="BN59">
        <v>0.52</v>
      </c>
      <c r="BO59">
        <v>15.27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81.96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52.06</v>
      </c>
      <c r="J60">
        <v>24.111999999999998</v>
      </c>
      <c r="K60">
        <v>686.77995799999997</v>
      </c>
      <c r="L60">
        <v>653.15250000000003</v>
      </c>
      <c r="M60">
        <v>84</v>
      </c>
      <c r="N60">
        <v>118.125</v>
      </c>
      <c r="O60">
        <v>123.66562500000001</v>
      </c>
      <c r="P60">
        <v>134.25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6.4089999999999998</v>
      </c>
      <c r="AG60">
        <v>36.418799999999997</v>
      </c>
      <c r="AH60">
        <v>152.27760000000001</v>
      </c>
      <c r="AI60">
        <v>0</v>
      </c>
      <c r="AJ60">
        <v>0</v>
      </c>
      <c r="AK60">
        <v>51.013800000000003</v>
      </c>
      <c r="AL60">
        <v>79.364599999999996</v>
      </c>
      <c r="AM60">
        <v>5.2786799999999996</v>
      </c>
      <c r="AN60">
        <v>0.68867999999999996</v>
      </c>
      <c r="AO60">
        <v>28.812000000000001</v>
      </c>
      <c r="AP60">
        <v>12.681900000000001</v>
      </c>
      <c r="AQ60">
        <v>0</v>
      </c>
      <c r="AR60">
        <v>37.536000000000001</v>
      </c>
      <c r="AS60">
        <v>23.944559999999999</v>
      </c>
      <c r="AT60">
        <v>14.9968</v>
      </c>
      <c r="AU60">
        <v>0</v>
      </c>
      <c r="AV60">
        <v>0</v>
      </c>
      <c r="AW60">
        <v>0</v>
      </c>
      <c r="AX60">
        <v>11.507999999999999</v>
      </c>
      <c r="AY60">
        <v>0</v>
      </c>
      <c r="AZ60">
        <f t="shared" si="0"/>
        <v>81.96</v>
      </c>
      <c r="BA60">
        <f t="shared" si="1"/>
        <v>3326.7756880000002</v>
      </c>
      <c r="BD60">
        <v>24.08</v>
      </c>
      <c r="BE60">
        <v>7.63</v>
      </c>
      <c r="BF60">
        <v>1.85</v>
      </c>
      <c r="BG60">
        <v>3.99</v>
      </c>
      <c r="BH60">
        <v>5.81</v>
      </c>
      <c r="BI60">
        <v>7.17</v>
      </c>
      <c r="BJ60">
        <v>1.56</v>
      </c>
      <c r="BK60">
        <v>2.11</v>
      </c>
      <c r="BL60">
        <v>3.36</v>
      </c>
      <c r="BM60">
        <v>1.62</v>
      </c>
      <c r="BN60">
        <v>0.52</v>
      </c>
      <c r="BO60">
        <v>15.27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81.96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48.771999999999998</v>
      </c>
      <c r="J61">
        <v>24.111999999999998</v>
      </c>
      <c r="K61">
        <v>686.77995799999997</v>
      </c>
      <c r="L61">
        <v>653.15250000000003</v>
      </c>
      <c r="M61">
        <v>84</v>
      </c>
      <c r="N61">
        <v>118.125</v>
      </c>
      <c r="O61">
        <v>123.66562500000001</v>
      </c>
      <c r="P61">
        <v>132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6.4089999999999998</v>
      </c>
      <c r="AG61">
        <v>36.418799999999997</v>
      </c>
      <c r="AH61">
        <v>152.27760000000001</v>
      </c>
      <c r="AI61">
        <v>0</v>
      </c>
      <c r="AJ61">
        <v>0</v>
      </c>
      <c r="AK61">
        <v>51.013800000000003</v>
      </c>
      <c r="AL61">
        <v>79.364599999999996</v>
      </c>
      <c r="AM61">
        <v>10.557359999999999</v>
      </c>
      <c r="AN61">
        <v>0.68867999999999996</v>
      </c>
      <c r="AO61">
        <v>30.87</v>
      </c>
      <c r="AP61">
        <v>0</v>
      </c>
      <c r="AQ61">
        <v>0</v>
      </c>
      <c r="AR61">
        <v>49.68</v>
      </c>
      <c r="AS61">
        <v>23.944559999999999</v>
      </c>
      <c r="AT61">
        <v>14.9968</v>
      </c>
      <c r="AU61">
        <v>0</v>
      </c>
      <c r="AV61">
        <v>0</v>
      </c>
      <c r="AW61">
        <v>0</v>
      </c>
      <c r="AX61">
        <v>11.507999999999999</v>
      </c>
      <c r="AY61">
        <v>0</v>
      </c>
      <c r="AZ61">
        <f t="shared" si="0"/>
        <v>81.96</v>
      </c>
      <c r="BA61">
        <f t="shared" si="1"/>
        <v>3328.0364679999998</v>
      </c>
      <c r="BD61">
        <v>24.08</v>
      </c>
      <c r="BE61">
        <v>7.63</v>
      </c>
      <c r="BF61">
        <v>1.85</v>
      </c>
      <c r="BG61">
        <v>3.99</v>
      </c>
      <c r="BH61">
        <v>5.81</v>
      </c>
      <c r="BI61">
        <v>7.17</v>
      </c>
      <c r="BJ61">
        <v>1.56</v>
      </c>
      <c r="BK61">
        <v>2.11</v>
      </c>
      <c r="BL61">
        <v>3.36</v>
      </c>
      <c r="BM61">
        <v>1.62</v>
      </c>
      <c r="BN61">
        <v>0.52</v>
      </c>
      <c r="BO61">
        <v>15.27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81.96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48.771999999999998</v>
      </c>
      <c r="J62">
        <v>24.111999999999998</v>
      </c>
      <c r="K62">
        <v>686.77995799999997</v>
      </c>
      <c r="L62">
        <v>653.15250000000003</v>
      </c>
      <c r="M62">
        <v>84</v>
      </c>
      <c r="N62">
        <v>118.125</v>
      </c>
      <c r="O62">
        <v>123.66562500000001</v>
      </c>
      <c r="P62">
        <v>132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6.4089999999999998</v>
      </c>
      <c r="AG62">
        <v>36.418799999999997</v>
      </c>
      <c r="AH62">
        <v>152.27760000000001</v>
      </c>
      <c r="AI62">
        <v>0</v>
      </c>
      <c r="AJ62">
        <v>0</v>
      </c>
      <c r="AK62">
        <v>51.013800000000003</v>
      </c>
      <c r="AL62">
        <v>79.364599999999996</v>
      </c>
      <c r="AM62">
        <v>10.557359999999999</v>
      </c>
      <c r="AN62">
        <v>0.68867999999999996</v>
      </c>
      <c r="AO62">
        <v>30.87</v>
      </c>
      <c r="AP62">
        <v>0</v>
      </c>
      <c r="AQ62">
        <v>0</v>
      </c>
      <c r="AR62">
        <v>49.68</v>
      </c>
      <c r="AS62">
        <v>23.944559999999999</v>
      </c>
      <c r="AT62">
        <v>14.9968</v>
      </c>
      <c r="AU62">
        <v>0</v>
      </c>
      <c r="AV62">
        <v>0</v>
      </c>
      <c r="AW62">
        <v>0</v>
      </c>
      <c r="AX62">
        <v>11.507999999999999</v>
      </c>
      <c r="AY62">
        <v>0</v>
      </c>
      <c r="AZ62">
        <f t="shared" si="0"/>
        <v>81.86</v>
      </c>
      <c r="BA62">
        <f t="shared" si="1"/>
        <v>3327.9364679999999</v>
      </c>
      <c r="BD62">
        <v>24.08</v>
      </c>
      <c r="BE62">
        <v>7.63</v>
      </c>
      <c r="BF62">
        <v>1.85</v>
      </c>
      <c r="BG62">
        <v>3.99</v>
      </c>
      <c r="BH62">
        <v>5.81</v>
      </c>
      <c r="BI62">
        <v>7.17</v>
      </c>
      <c r="BJ62">
        <v>1.56</v>
      </c>
      <c r="BK62">
        <v>2.0699999999999998</v>
      </c>
      <c r="BL62">
        <v>3.3</v>
      </c>
      <c r="BM62">
        <v>1.62</v>
      </c>
      <c r="BN62">
        <v>0.52</v>
      </c>
      <c r="BO62">
        <v>15.27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81.86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48.771999999999998</v>
      </c>
      <c r="J63">
        <v>24.111999999999998</v>
      </c>
      <c r="K63">
        <v>686.77995799999997</v>
      </c>
      <c r="L63">
        <v>653.15250000000003</v>
      </c>
      <c r="M63">
        <v>84</v>
      </c>
      <c r="N63">
        <v>118.125</v>
      </c>
      <c r="O63">
        <v>123.66562500000001</v>
      </c>
      <c r="P63">
        <v>132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39.510120000000001</v>
      </c>
      <c r="AC63">
        <v>29.062808</v>
      </c>
      <c r="AD63">
        <v>36.591700000000003</v>
      </c>
      <c r="AE63">
        <v>32.957704</v>
      </c>
      <c r="AF63">
        <v>6.4089999999999998</v>
      </c>
      <c r="AG63">
        <v>36.418799999999997</v>
      </c>
      <c r="AH63">
        <v>152.27760000000001</v>
      </c>
      <c r="AI63">
        <v>0</v>
      </c>
      <c r="AJ63">
        <v>0</v>
      </c>
      <c r="AK63">
        <v>51.013800000000003</v>
      </c>
      <c r="AL63">
        <v>79.364599999999996</v>
      </c>
      <c r="AM63">
        <v>10.557359999999999</v>
      </c>
      <c r="AN63">
        <v>0.68867999999999996</v>
      </c>
      <c r="AO63">
        <v>30.87</v>
      </c>
      <c r="AP63">
        <v>0</v>
      </c>
      <c r="AQ63">
        <v>0</v>
      </c>
      <c r="AR63">
        <v>49.68</v>
      </c>
      <c r="AS63">
        <v>23.944559999999999</v>
      </c>
      <c r="AT63">
        <v>14.9968</v>
      </c>
      <c r="AU63">
        <v>0</v>
      </c>
      <c r="AV63">
        <v>0</v>
      </c>
      <c r="AW63">
        <v>0</v>
      </c>
      <c r="AX63">
        <v>11.507999999999999</v>
      </c>
      <c r="AY63">
        <v>0</v>
      </c>
      <c r="AZ63">
        <f t="shared" si="0"/>
        <v>81.86</v>
      </c>
      <c r="BA63">
        <f t="shared" si="1"/>
        <v>3311.4576159999997</v>
      </c>
      <c r="BD63">
        <v>24.08</v>
      </c>
      <c r="BE63">
        <v>7.63</v>
      </c>
      <c r="BF63">
        <v>1.85</v>
      </c>
      <c r="BG63">
        <v>3.99</v>
      </c>
      <c r="BH63">
        <v>5.81</v>
      </c>
      <c r="BI63">
        <v>7.17</v>
      </c>
      <c r="BJ63">
        <v>1.56</v>
      </c>
      <c r="BK63">
        <v>2.0699999999999998</v>
      </c>
      <c r="BL63">
        <v>3.3</v>
      </c>
      <c r="BM63">
        <v>1.62</v>
      </c>
      <c r="BN63">
        <v>0.52</v>
      </c>
      <c r="BO63">
        <v>15.27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81.86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48.771999999999998</v>
      </c>
      <c r="J64">
        <v>24.111999999999998</v>
      </c>
      <c r="K64">
        <v>686.77995799999997</v>
      </c>
      <c r="L64">
        <v>653.15250000000003</v>
      </c>
      <c r="M64">
        <v>84</v>
      </c>
      <c r="N64">
        <v>118.125</v>
      </c>
      <c r="O64">
        <v>123.66562500000001</v>
      </c>
      <c r="P64">
        <v>132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39.510120000000001</v>
      </c>
      <c r="AC64">
        <v>29.062808</v>
      </c>
      <c r="AD64">
        <v>36.591700000000003</v>
      </c>
      <c r="AE64">
        <v>32.957704</v>
      </c>
      <c r="AF64">
        <v>6.4089999999999998</v>
      </c>
      <c r="AG64">
        <v>36.418799999999997</v>
      </c>
      <c r="AH64">
        <v>152.27760000000001</v>
      </c>
      <c r="AI64">
        <v>0</v>
      </c>
      <c r="AJ64">
        <v>0</v>
      </c>
      <c r="AK64">
        <v>51.013800000000003</v>
      </c>
      <c r="AL64">
        <v>79.364599999999996</v>
      </c>
      <c r="AM64">
        <v>10.557359999999999</v>
      </c>
      <c r="AN64">
        <v>0.68867999999999996</v>
      </c>
      <c r="AO64">
        <v>30.87</v>
      </c>
      <c r="AP64">
        <v>0</v>
      </c>
      <c r="AQ64">
        <v>0</v>
      </c>
      <c r="AR64">
        <v>49.68</v>
      </c>
      <c r="AS64">
        <v>23.944559999999999</v>
      </c>
      <c r="AT64">
        <v>14.9968</v>
      </c>
      <c r="AU64">
        <v>0</v>
      </c>
      <c r="AV64">
        <v>0</v>
      </c>
      <c r="AW64">
        <v>0</v>
      </c>
      <c r="AX64">
        <v>11.507999999999999</v>
      </c>
      <c r="AY64">
        <v>0</v>
      </c>
      <c r="AZ64">
        <f t="shared" si="0"/>
        <v>81.86</v>
      </c>
      <c r="BA64">
        <f t="shared" si="1"/>
        <v>3311.4576159999997</v>
      </c>
      <c r="BD64">
        <v>24.08</v>
      </c>
      <c r="BE64">
        <v>7.63</v>
      </c>
      <c r="BF64">
        <v>1.85</v>
      </c>
      <c r="BG64">
        <v>3.99</v>
      </c>
      <c r="BH64">
        <v>5.81</v>
      </c>
      <c r="BI64">
        <v>7.17</v>
      </c>
      <c r="BJ64">
        <v>1.56</v>
      </c>
      <c r="BK64">
        <v>2.0699999999999998</v>
      </c>
      <c r="BL64">
        <v>3.3</v>
      </c>
      <c r="BM64">
        <v>1.62</v>
      </c>
      <c r="BN64">
        <v>0.52</v>
      </c>
      <c r="BO64">
        <v>15.27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81.86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10.96</v>
      </c>
      <c r="J65">
        <v>24.111999999999998</v>
      </c>
      <c r="K65">
        <v>686.77995799999997</v>
      </c>
      <c r="L65">
        <v>653.15250000000003</v>
      </c>
      <c r="M65">
        <v>84</v>
      </c>
      <c r="N65">
        <v>118.125</v>
      </c>
      <c r="O65">
        <v>123.66562500000001</v>
      </c>
      <c r="P65">
        <v>132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39.510120000000001</v>
      </c>
      <c r="AC65">
        <v>29.062808</v>
      </c>
      <c r="AD65">
        <v>36.591700000000003</v>
      </c>
      <c r="AE65">
        <v>32.957704</v>
      </c>
      <c r="AF65">
        <v>6.4089999999999998</v>
      </c>
      <c r="AG65">
        <v>36.418799999999997</v>
      </c>
      <c r="AH65">
        <v>152.27760000000001</v>
      </c>
      <c r="AI65">
        <v>0</v>
      </c>
      <c r="AJ65">
        <v>0</v>
      </c>
      <c r="AK65">
        <v>51.013800000000003</v>
      </c>
      <c r="AL65">
        <v>79.364599999999996</v>
      </c>
      <c r="AM65">
        <v>10.557359999999999</v>
      </c>
      <c r="AN65">
        <v>0.68867999999999996</v>
      </c>
      <c r="AO65">
        <v>30.87</v>
      </c>
      <c r="AP65">
        <v>0</v>
      </c>
      <c r="AQ65">
        <v>0</v>
      </c>
      <c r="AR65">
        <v>49.68</v>
      </c>
      <c r="AS65">
        <v>15.87336</v>
      </c>
      <c r="AT65">
        <v>14.9968</v>
      </c>
      <c r="AU65">
        <v>0</v>
      </c>
      <c r="AV65">
        <v>0</v>
      </c>
      <c r="AW65">
        <v>0</v>
      </c>
      <c r="AX65">
        <v>11.507999999999999</v>
      </c>
      <c r="AY65">
        <v>0</v>
      </c>
      <c r="AZ65">
        <f t="shared" si="0"/>
        <v>81.89</v>
      </c>
      <c r="BA65">
        <f t="shared" si="1"/>
        <v>3265.6044159999997</v>
      </c>
      <c r="BD65">
        <v>24.08</v>
      </c>
      <c r="BE65">
        <v>7.63</v>
      </c>
      <c r="BF65">
        <v>1.88</v>
      </c>
      <c r="BG65">
        <v>3.99</v>
      </c>
      <c r="BH65">
        <v>5.81</v>
      </c>
      <c r="BI65">
        <v>7.17</v>
      </c>
      <c r="BJ65">
        <v>1.56</v>
      </c>
      <c r="BK65">
        <v>2.2400000000000002</v>
      </c>
      <c r="BL65">
        <v>3.3</v>
      </c>
      <c r="BM65">
        <v>1.62</v>
      </c>
      <c r="BN65">
        <v>0.52</v>
      </c>
      <c r="BO65">
        <v>15.1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10.96</v>
      </c>
      <c r="J66">
        <v>24.111999999999998</v>
      </c>
      <c r="K66">
        <v>686.77995799999997</v>
      </c>
      <c r="L66">
        <v>653.15250000000003</v>
      </c>
      <c r="M66">
        <v>84</v>
      </c>
      <c r="N66">
        <v>118.125</v>
      </c>
      <c r="O66">
        <v>123.66562500000001</v>
      </c>
      <c r="P66">
        <v>132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6.2409999999999997</v>
      </c>
      <c r="AB66">
        <v>39.510120000000001</v>
      </c>
      <c r="AC66">
        <v>29.062808</v>
      </c>
      <c r="AD66">
        <v>36.591700000000003</v>
      </c>
      <c r="AE66">
        <v>32.957704</v>
      </c>
      <c r="AF66">
        <v>6.4089999999999998</v>
      </c>
      <c r="AG66">
        <v>36.418799999999997</v>
      </c>
      <c r="AH66">
        <v>152.27760000000001</v>
      </c>
      <c r="AI66">
        <v>0</v>
      </c>
      <c r="AJ66">
        <v>0</v>
      </c>
      <c r="AK66">
        <v>51.013800000000003</v>
      </c>
      <c r="AL66">
        <v>79.364599999999996</v>
      </c>
      <c r="AM66">
        <v>10.557359999999999</v>
      </c>
      <c r="AN66">
        <v>0.68867999999999996</v>
      </c>
      <c r="AO66">
        <v>30.87</v>
      </c>
      <c r="AP66">
        <v>0</v>
      </c>
      <c r="AQ66">
        <v>0</v>
      </c>
      <c r="AR66">
        <v>49.68</v>
      </c>
      <c r="AS66">
        <v>15.87336</v>
      </c>
      <c r="AT66">
        <v>14.9968</v>
      </c>
      <c r="AU66">
        <v>0</v>
      </c>
      <c r="AV66">
        <v>0</v>
      </c>
      <c r="AW66">
        <v>0</v>
      </c>
      <c r="AX66">
        <v>11.507999999999999</v>
      </c>
      <c r="AY66">
        <v>0</v>
      </c>
      <c r="AZ66">
        <f t="shared" si="0"/>
        <v>81.89</v>
      </c>
      <c r="BA66">
        <f t="shared" si="1"/>
        <v>3271.8454159999997</v>
      </c>
      <c r="BD66">
        <v>24.08</v>
      </c>
      <c r="BE66">
        <v>7.63</v>
      </c>
      <c r="BF66">
        <v>1.88</v>
      </c>
      <c r="BG66">
        <v>3.99</v>
      </c>
      <c r="BH66">
        <v>5.81</v>
      </c>
      <c r="BI66">
        <v>7.17</v>
      </c>
      <c r="BJ66">
        <v>1.56</v>
      </c>
      <c r="BK66">
        <v>2.2400000000000002</v>
      </c>
      <c r="BL66">
        <v>3.3</v>
      </c>
      <c r="BM66">
        <v>1.62</v>
      </c>
      <c r="BN66">
        <v>0.52</v>
      </c>
      <c r="BO66">
        <v>15.1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67.875</v>
      </c>
      <c r="G67">
        <v>0</v>
      </c>
      <c r="H67">
        <v>0</v>
      </c>
      <c r="I67">
        <v>16.440000000000001</v>
      </c>
      <c r="J67">
        <v>24.111999999999998</v>
      </c>
      <c r="K67">
        <v>686.77995799999997</v>
      </c>
      <c r="L67">
        <v>653.15250000000003</v>
      </c>
      <c r="M67">
        <v>84</v>
      </c>
      <c r="N67">
        <v>118.125</v>
      </c>
      <c r="O67">
        <v>123.66562500000001</v>
      </c>
      <c r="P67">
        <v>132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36.591700000000003</v>
      </c>
      <c r="AE67">
        <v>32.957704</v>
      </c>
      <c r="AF67">
        <v>6.4089999999999998</v>
      </c>
      <c r="AG67">
        <v>36.418799999999997</v>
      </c>
      <c r="AH67">
        <v>152.27760000000001</v>
      </c>
      <c r="AI67">
        <v>2.5459999999999998</v>
      </c>
      <c r="AJ67">
        <v>0</v>
      </c>
      <c r="AK67">
        <v>51.013800000000003</v>
      </c>
      <c r="AL67">
        <v>79.364599999999996</v>
      </c>
      <c r="AM67">
        <v>10.557359999999999</v>
      </c>
      <c r="AN67">
        <v>0.68867999999999996</v>
      </c>
      <c r="AO67">
        <v>31.751999999999999</v>
      </c>
      <c r="AP67">
        <v>0</v>
      </c>
      <c r="AQ67">
        <v>0</v>
      </c>
      <c r="AR67">
        <v>26.495999999999999</v>
      </c>
      <c r="AS67">
        <v>15.87336</v>
      </c>
      <c r="AT67">
        <v>14.9968</v>
      </c>
      <c r="AU67">
        <v>0</v>
      </c>
      <c r="AV67">
        <v>0</v>
      </c>
      <c r="AW67">
        <v>0</v>
      </c>
      <c r="AX67">
        <v>11.507999999999999</v>
      </c>
      <c r="AY67">
        <v>0</v>
      </c>
      <c r="AZ67">
        <f t="shared" si="0"/>
        <v>81.89</v>
      </c>
      <c r="BA67">
        <f t="shared" si="1"/>
        <v>3264.2254159999998</v>
      </c>
      <c r="BD67">
        <v>24.08</v>
      </c>
      <c r="BE67">
        <v>7.63</v>
      </c>
      <c r="BF67">
        <v>1.88</v>
      </c>
      <c r="BG67">
        <v>3.99</v>
      </c>
      <c r="BH67">
        <v>5.81</v>
      </c>
      <c r="BI67">
        <v>7.17</v>
      </c>
      <c r="BJ67">
        <v>1.56</v>
      </c>
      <c r="BK67">
        <v>2.2400000000000002</v>
      </c>
      <c r="BL67">
        <v>3.3</v>
      </c>
      <c r="BM67">
        <v>1.62</v>
      </c>
      <c r="BN67">
        <v>0.52</v>
      </c>
      <c r="BO67">
        <v>15.1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81.89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67.875</v>
      </c>
      <c r="G68">
        <v>0</v>
      </c>
      <c r="H68">
        <v>0</v>
      </c>
      <c r="I68">
        <v>16.440000000000001</v>
      </c>
      <c r="J68">
        <v>24.111999999999998</v>
      </c>
      <c r="K68">
        <v>686.77995799999997</v>
      </c>
      <c r="L68">
        <v>653.15250000000003</v>
      </c>
      <c r="M68">
        <v>84</v>
      </c>
      <c r="N68">
        <v>118.125</v>
      </c>
      <c r="O68">
        <v>123.66562500000001</v>
      </c>
      <c r="P68">
        <v>132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6.4089999999999998</v>
      </c>
      <c r="AG68">
        <v>36.418799999999997</v>
      </c>
      <c r="AH68">
        <v>152.27760000000001</v>
      </c>
      <c r="AI68">
        <v>2.5459999999999998</v>
      </c>
      <c r="AJ68">
        <v>0</v>
      </c>
      <c r="AK68">
        <v>51.013800000000003</v>
      </c>
      <c r="AL68">
        <v>79.364599999999996</v>
      </c>
      <c r="AM68">
        <v>10.557359999999999</v>
      </c>
      <c r="AN68">
        <v>0.68867999999999996</v>
      </c>
      <c r="AO68">
        <v>31.751999999999999</v>
      </c>
      <c r="AP68">
        <v>0</v>
      </c>
      <c r="AQ68">
        <v>0</v>
      </c>
      <c r="AR68">
        <v>26.495999999999999</v>
      </c>
      <c r="AS68">
        <v>15.87336</v>
      </c>
      <c r="AT68">
        <v>14.9968</v>
      </c>
      <c r="AU68">
        <v>0</v>
      </c>
      <c r="AV68">
        <v>0</v>
      </c>
      <c r="AW68">
        <v>0</v>
      </c>
      <c r="AX68">
        <v>11.507999999999999</v>
      </c>
      <c r="AY68">
        <v>0</v>
      </c>
      <c r="AZ68">
        <f t="shared" ref="AZ68:AZ98" si="3">BW68</f>
        <v>81.89</v>
      </c>
      <c r="BA68">
        <f t="shared" ref="BA68:BA98" si="4">SUM(B68:AZ68)</f>
        <v>3280.704268</v>
      </c>
      <c r="BD68">
        <v>24.08</v>
      </c>
      <c r="BE68">
        <v>7.63</v>
      </c>
      <c r="BF68">
        <v>1.88</v>
      </c>
      <c r="BG68">
        <v>3.99</v>
      </c>
      <c r="BH68">
        <v>5.81</v>
      </c>
      <c r="BI68">
        <v>7.17</v>
      </c>
      <c r="BJ68">
        <v>1.56</v>
      </c>
      <c r="BK68">
        <v>2.2400000000000002</v>
      </c>
      <c r="BL68">
        <v>3.3</v>
      </c>
      <c r="BM68">
        <v>1.62</v>
      </c>
      <c r="BN68">
        <v>0.52</v>
      </c>
      <c r="BO68">
        <v>15.1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67.875</v>
      </c>
      <c r="G69">
        <v>0</v>
      </c>
      <c r="H69">
        <v>0</v>
      </c>
      <c r="I69">
        <v>19.728000000000002</v>
      </c>
      <c r="J69">
        <v>24.111999999999998</v>
      </c>
      <c r="K69">
        <v>686.77995799999997</v>
      </c>
      <c r="L69">
        <v>653.15250000000003</v>
      </c>
      <c r="M69">
        <v>84</v>
      </c>
      <c r="N69">
        <v>118.125</v>
      </c>
      <c r="O69">
        <v>123.66562500000001</v>
      </c>
      <c r="P69">
        <v>132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6.4089999999999998</v>
      </c>
      <c r="AG69">
        <v>36.418799999999997</v>
      </c>
      <c r="AH69">
        <v>152.27760000000001</v>
      </c>
      <c r="AI69">
        <v>2.5459999999999998</v>
      </c>
      <c r="AJ69">
        <v>0</v>
      </c>
      <c r="AK69">
        <v>51.013800000000003</v>
      </c>
      <c r="AL69">
        <v>79.364599999999996</v>
      </c>
      <c r="AM69">
        <v>10.557359999999999</v>
      </c>
      <c r="AN69">
        <v>0.68867999999999996</v>
      </c>
      <c r="AO69">
        <v>30.87</v>
      </c>
      <c r="AP69">
        <v>0</v>
      </c>
      <c r="AQ69">
        <v>0</v>
      </c>
      <c r="AR69">
        <v>26.495999999999999</v>
      </c>
      <c r="AS69">
        <v>15.87336</v>
      </c>
      <c r="AT69">
        <v>14.9968</v>
      </c>
      <c r="AU69">
        <v>0</v>
      </c>
      <c r="AV69">
        <v>0</v>
      </c>
      <c r="AW69">
        <v>0</v>
      </c>
      <c r="AX69">
        <v>11.507999999999999</v>
      </c>
      <c r="AY69">
        <v>0</v>
      </c>
      <c r="AZ69">
        <f t="shared" si="3"/>
        <v>81.89</v>
      </c>
      <c r="BA69">
        <f t="shared" si="4"/>
        <v>3283.1102679999999</v>
      </c>
      <c r="BD69">
        <v>24.08</v>
      </c>
      <c r="BE69">
        <v>7.63</v>
      </c>
      <c r="BF69">
        <v>1.88</v>
      </c>
      <c r="BG69">
        <v>3.99</v>
      </c>
      <c r="BH69">
        <v>5.81</v>
      </c>
      <c r="BI69">
        <v>7.17</v>
      </c>
      <c r="BJ69">
        <v>1.56</v>
      </c>
      <c r="BK69">
        <v>2.2400000000000002</v>
      </c>
      <c r="BL69">
        <v>3.3</v>
      </c>
      <c r="BM69">
        <v>1.62</v>
      </c>
      <c r="BN69">
        <v>0.52</v>
      </c>
      <c r="BO69">
        <v>15.1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67.875</v>
      </c>
      <c r="G70">
        <v>0</v>
      </c>
      <c r="H70">
        <v>0</v>
      </c>
      <c r="I70">
        <v>19.728000000000002</v>
      </c>
      <c r="J70">
        <v>24.111999999999998</v>
      </c>
      <c r="K70">
        <v>686.77995799999997</v>
      </c>
      <c r="L70">
        <v>653.15250000000003</v>
      </c>
      <c r="M70">
        <v>84</v>
      </c>
      <c r="N70">
        <v>118.125</v>
      </c>
      <c r="O70">
        <v>123.66562500000001</v>
      </c>
      <c r="P70">
        <v>132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6.4089999999999998</v>
      </c>
      <c r="AG70">
        <v>36.418799999999997</v>
      </c>
      <c r="AH70">
        <v>152.27760000000001</v>
      </c>
      <c r="AI70">
        <v>13.3665</v>
      </c>
      <c r="AJ70">
        <v>0</v>
      </c>
      <c r="AK70">
        <v>51.013800000000003</v>
      </c>
      <c r="AL70">
        <v>79.364599999999996</v>
      </c>
      <c r="AM70">
        <v>10.557359999999999</v>
      </c>
      <c r="AN70">
        <v>0.68867999999999996</v>
      </c>
      <c r="AO70">
        <v>30.87</v>
      </c>
      <c r="AP70">
        <v>0</v>
      </c>
      <c r="AQ70">
        <v>0</v>
      </c>
      <c r="AR70">
        <v>26.495999999999999</v>
      </c>
      <c r="AS70">
        <v>15.87336</v>
      </c>
      <c r="AT70">
        <v>14.9968</v>
      </c>
      <c r="AU70">
        <v>0</v>
      </c>
      <c r="AV70">
        <v>0</v>
      </c>
      <c r="AW70">
        <v>0</v>
      </c>
      <c r="AX70">
        <v>11.507999999999999</v>
      </c>
      <c r="AY70">
        <v>0</v>
      </c>
      <c r="AZ70">
        <f t="shared" si="3"/>
        <v>81.89</v>
      </c>
      <c r="BA70">
        <f t="shared" si="4"/>
        <v>3293.9307680000002</v>
      </c>
      <c r="BD70">
        <v>24.08</v>
      </c>
      <c r="BE70">
        <v>7.63</v>
      </c>
      <c r="BF70">
        <v>1.88</v>
      </c>
      <c r="BG70">
        <v>3.99</v>
      </c>
      <c r="BH70">
        <v>5.81</v>
      </c>
      <c r="BI70">
        <v>7.17</v>
      </c>
      <c r="BJ70">
        <v>1.56</v>
      </c>
      <c r="BK70">
        <v>2.2400000000000002</v>
      </c>
      <c r="BL70">
        <v>3.3</v>
      </c>
      <c r="BM70">
        <v>1.62</v>
      </c>
      <c r="BN70">
        <v>0.52</v>
      </c>
      <c r="BO70">
        <v>15.1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67.875</v>
      </c>
      <c r="G71">
        <v>0</v>
      </c>
      <c r="H71">
        <v>0</v>
      </c>
      <c r="I71">
        <v>19.728000000000002</v>
      </c>
      <c r="J71">
        <v>24.111999999999998</v>
      </c>
      <c r="K71">
        <v>686.77995799999997</v>
      </c>
      <c r="L71">
        <v>653.15250000000003</v>
      </c>
      <c r="M71">
        <v>84</v>
      </c>
      <c r="N71">
        <v>118.125</v>
      </c>
      <c r="O71">
        <v>123.66562500000001</v>
      </c>
      <c r="P71">
        <v>132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27.168099999999999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6.4089999999999998</v>
      </c>
      <c r="AG71">
        <v>36.418799999999997</v>
      </c>
      <c r="AH71">
        <v>152.27760000000001</v>
      </c>
      <c r="AI71">
        <v>13.3665</v>
      </c>
      <c r="AJ71">
        <v>0</v>
      </c>
      <c r="AK71">
        <v>51.013800000000003</v>
      </c>
      <c r="AL71">
        <v>79.364599999999996</v>
      </c>
      <c r="AM71">
        <v>10.557359999999999</v>
      </c>
      <c r="AN71">
        <v>0.68867999999999996</v>
      </c>
      <c r="AO71">
        <v>30.87</v>
      </c>
      <c r="AP71">
        <v>0</v>
      </c>
      <c r="AQ71">
        <v>7.4340000000000002</v>
      </c>
      <c r="AR71">
        <v>26.495999999999999</v>
      </c>
      <c r="AS71">
        <v>15.87336</v>
      </c>
      <c r="AT71">
        <v>14.9968</v>
      </c>
      <c r="AU71">
        <v>0</v>
      </c>
      <c r="AV71">
        <v>0</v>
      </c>
      <c r="AW71">
        <v>0</v>
      </c>
      <c r="AX71">
        <v>11.507999999999999</v>
      </c>
      <c r="AY71">
        <v>0</v>
      </c>
      <c r="AZ71">
        <f t="shared" si="3"/>
        <v>81.89</v>
      </c>
      <c r="BA71">
        <f t="shared" si="4"/>
        <v>3314.5498680000001</v>
      </c>
      <c r="BD71">
        <v>24.08</v>
      </c>
      <c r="BE71">
        <v>7.63</v>
      </c>
      <c r="BF71">
        <v>1.88</v>
      </c>
      <c r="BG71">
        <v>3.99</v>
      </c>
      <c r="BH71">
        <v>5.81</v>
      </c>
      <c r="BI71">
        <v>7.17</v>
      </c>
      <c r="BJ71">
        <v>1.56</v>
      </c>
      <c r="BK71">
        <v>2.2400000000000002</v>
      </c>
      <c r="BL71">
        <v>3.3</v>
      </c>
      <c r="BM71">
        <v>1.62</v>
      </c>
      <c r="BN71">
        <v>0.52</v>
      </c>
      <c r="BO71">
        <v>15.1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67.875</v>
      </c>
      <c r="G72">
        <v>0</v>
      </c>
      <c r="H72">
        <v>0</v>
      </c>
      <c r="I72">
        <v>19.728000000000002</v>
      </c>
      <c r="J72">
        <v>24.111999999999998</v>
      </c>
      <c r="K72">
        <v>686.77995799999997</v>
      </c>
      <c r="L72">
        <v>653.15250000000003</v>
      </c>
      <c r="M72">
        <v>84</v>
      </c>
      <c r="N72">
        <v>118.125</v>
      </c>
      <c r="O72">
        <v>123.66562500000001</v>
      </c>
      <c r="P72">
        <v>132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6.4089999999999998</v>
      </c>
      <c r="AG72">
        <v>36.418799999999997</v>
      </c>
      <c r="AH72">
        <v>152.27760000000001</v>
      </c>
      <c r="AI72">
        <v>13.3665</v>
      </c>
      <c r="AJ72">
        <v>0</v>
      </c>
      <c r="AK72">
        <v>51.013800000000003</v>
      </c>
      <c r="AL72">
        <v>79.364599999999996</v>
      </c>
      <c r="AM72">
        <v>10.557359999999999</v>
      </c>
      <c r="AN72">
        <v>0.68867999999999996</v>
      </c>
      <c r="AO72">
        <v>30.87</v>
      </c>
      <c r="AP72">
        <v>0</v>
      </c>
      <c r="AQ72">
        <v>7.4340000000000002</v>
      </c>
      <c r="AR72">
        <v>26.495999999999999</v>
      </c>
      <c r="AS72">
        <v>15.87336</v>
      </c>
      <c r="AT72">
        <v>14.9968</v>
      </c>
      <c r="AU72">
        <v>0</v>
      </c>
      <c r="AV72">
        <v>0</v>
      </c>
      <c r="AW72">
        <v>0</v>
      </c>
      <c r="AX72">
        <v>11.507999999999999</v>
      </c>
      <c r="AY72">
        <v>0</v>
      </c>
      <c r="AZ72">
        <f t="shared" si="3"/>
        <v>81.89</v>
      </c>
      <c r="BA72">
        <f t="shared" si="4"/>
        <v>3315.4267680000003</v>
      </c>
      <c r="BD72">
        <v>24.08</v>
      </c>
      <c r="BE72">
        <v>7.63</v>
      </c>
      <c r="BF72">
        <v>1.88</v>
      </c>
      <c r="BG72">
        <v>3.99</v>
      </c>
      <c r="BH72">
        <v>5.81</v>
      </c>
      <c r="BI72">
        <v>7.17</v>
      </c>
      <c r="BJ72">
        <v>1.56</v>
      </c>
      <c r="BK72">
        <v>2.2400000000000002</v>
      </c>
      <c r="BL72">
        <v>3.3</v>
      </c>
      <c r="BM72">
        <v>1.62</v>
      </c>
      <c r="BN72">
        <v>0.52</v>
      </c>
      <c r="BO72">
        <v>15.1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67.875</v>
      </c>
      <c r="G73">
        <v>0</v>
      </c>
      <c r="H73">
        <v>0</v>
      </c>
      <c r="I73">
        <v>19.728000000000002</v>
      </c>
      <c r="J73">
        <v>24.111999999999998</v>
      </c>
      <c r="K73">
        <v>686.77995799999997</v>
      </c>
      <c r="L73">
        <v>653.15250000000003</v>
      </c>
      <c r="M73">
        <v>84</v>
      </c>
      <c r="N73">
        <v>118.125</v>
      </c>
      <c r="O73">
        <v>123.66562500000001</v>
      </c>
      <c r="P73">
        <v>132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6.4089999999999998</v>
      </c>
      <c r="AG73">
        <v>36.418799999999997</v>
      </c>
      <c r="AH73">
        <v>152.27760000000001</v>
      </c>
      <c r="AI73">
        <v>2.5459999999999998</v>
      </c>
      <c r="AJ73">
        <v>0</v>
      </c>
      <c r="AK73">
        <v>51.013800000000003</v>
      </c>
      <c r="AL73">
        <v>79.364599999999996</v>
      </c>
      <c r="AM73">
        <v>10.557359999999999</v>
      </c>
      <c r="AN73">
        <v>0.68867999999999996</v>
      </c>
      <c r="AO73">
        <v>30.87</v>
      </c>
      <c r="AP73">
        <v>0</v>
      </c>
      <c r="AQ73">
        <v>14.868</v>
      </c>
      <c r="AR73">
        <v>26.495999999999999</v>
      </c>
      <c r="AS73">
        <v>15.87336</v>
      </c>
      <c r="AT73">
        <v>14.9968</v>
      </c>
      <c r="AU73">
        <v>0</v>
      </c>
      <c r="AV73">
        <v>0</v>
      </c>
      <c r="AW73">
        <v>0</v>
      </c>
      <c r="AX73">
        <v>11.507999999999999</v>
      </c>
      <c r="AY73">
        <v>0</v>
      </c>
      <c r="AZ73">
        <f t="shared" si="3"/>
        <v>81.89</v>
      </c>
      <c r="BA73">
        <f t="shared" si="4"/>
        <v>3312.0402679999997</v>
      </c>
      <c r="BD73">
        <v>24.08</v>
      </c>
      <c r="BE73">
        <v>7.63</v>
      </c>
      <c r="BF73">
        <v>1.88</v>
      </c>
      <c r="BG73">
        <v>3.99</v>
      </c>
      <c r="BH73">
        <v>5.81</v>
      </c>
      <c r="BI73">
        <v>7.17</v>
      </c>
      <c r="BJ73">
        <v>1.56</v>
      </c>
      <c r="BK73">
        <v>2.2400000000000002</v>
      </c>
      <c r="BL73">
        <v>3.3</v>
      </c>
      <c r="BM73">
        <v>1.62</v>
      </c>
      <c r="BN73">
        <v>0.52</v>
      </c>
      <c r="BO73">
        <v>15.1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81.89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67.875</v>
      </c>
      <c r="G74">
        <v>0</v>
      </c>
      <c r="H74">
        <v>0</v>
      </c>
      <c r="I74">
        <v>19.728000000000002</v>
      </c>
      <c r="J74">
        <v>24.111999999999998</v>
      </c>
      <c r="K74">
        <v>686.77995799999997</v>
      </c>
      <c r="L74">
        <v>653.15250000000003</v>
      </c>
      <c r="M74">
        <v>84</v>
      </c>
      <c r="N74">
        <v>118.125</v>
      </c>
      <c r="O74">
        <v>123.66562500000001</v>
      </c>
      <c r="P74">
        <v>132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6.4089999999999998</v>
      </c>
      <c r="AG74">
        <v>36.418799999999997</v>
      </c>
      <c r="AH74">
        <v>152.27760000000001</v>
      </c>
      <c r="AI74">
        <v>2.5459999999999998</v>
      </c>
      <c r="AJ74">
        <v>0</v>
      </c>
      <c r="AK74">
        <v>51.013800000000003</v>
      </c>
      <c r="AL74">
        <v>79.364599999999996</v>
      </c>
      <c r="AM74">
        <v>10.557359999999999</v>
      </c>
      <c r="AN74">
        <v>0.68867999999999996</v>
      </c>
      <c r="AO74">
        <v>30.87</v>
      </c>
      <c r="AP74">
        <v>0</v>
      </c>
      <c r="AQ74">
        <v>14.868</v>
      </c>
      <c r="AR74">
        <v>26.495999999999999</v>
      </c>
      <c r="AS74">
        <v>15.87336</v>
      </c>
      <c r="AT74">
        <v>14.9968</v>
      </c>
      <c r="AU74">
        <v>0</v>
      </c>
      <c r="AV74">
        <v>0</v>
      </c>
      <c r="AW74">
        <v>0</v>
      </c>
      <c r="AX74">
        <v>11.507999999999999</v>
      </c>
      <c r="AY74">
        <v>0</v>
      </c>
      <c r="AZ74">
        <f t="shared" si="3"/>
        <v>81.89</v>
      </c>
      <c r="BA74">
        <f t="shared" si="4"/>
        <v>3306.5864679999995</v>
      </c>
      <c r="BD74">
        <v>24.08</v>
      </c>
      <c r="BE74">
        <v>7.63</v>
      </c>
      <c r="BF74">
        <v>1.88</v>
      </c>
      <c r="BG74">
        <v>3.99</v>
      </c>
      <c r="BH74">
        <v>5.81</v>
      </c>
      <c r="BI74">
        <v>7.17</v>
      </c>
      <c r="BJ74">
        <v>1.56</v>
      </c>
      <c r="BK74">
        <v>2.2400000000000002</v>
      </c>
      <c r="BL74">
        <v>3.3</v>
      </c>
      <c r="BM74">
        <v>1.62</v>
      </c>
      <c r="BN74">
        <v>0.52</v>
      </c>
      <c r="BO74">
        <v>15.1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67.875</v>
      </c>
      <c r="G75">
        <v>0</v>
      </c>
      <c r="H75">
        <v>0</v>
      </c>
      <c r="I75">
        <v>19.728000000000002</v>
      </c>
      <c r="J75">
        <v>24.111999999999998</v>
      </c>
      <c r="K75">
        <v>686.77995799999997</v>
      </c>
      <c r="L75">
        <v>653.15250000000003</v>
      </c>
      <c r="M75">
        <v>84</v>
      </c>
      <c r="N75">
        <v>118.125</v>
      </c>
      <c r="O75">
        <v>123.66562500000001</v>
      </c>
      <c r="P75">
        <v>132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28.045000000000002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6.4089999999999998</v>
      </c>
      <c r="AG75">
        <v>36.418799999999997</v>
      </c>
      <c r="AH75">
        <v>152.27760000000001</v>
      </c>
      <c r="AI75">
        <v>2.5459999999999998</v>
      </c>
      <c r="AJ75">
        <v>0</v>
      </c>
      <c r="AK75">
        <v>51.013800000000003</v>
      </c>
      <c r="AL75">
        <v>79.364599999999996</v>
      </c>
      <c r="AM75">
        <v>15.836040000000001</v>
      </c>
      <c r="AN75">
        <v>0.68867999999999996</v>
      </c>
      <c r="AO75">
        <v>30.87</v>
      </c>
      <c r="AP75">
        <v>0</v>
      </c>
      <c r="AQ75">
        <v>14.868</v>
      </c>
      <c r="AR75">
        <v>26.495999999999999</v>
      </c>
      <c r="AS75">
        <v>15.87336</v>
      </c>
      <c r="AT75">
        <v>14.9968</v>
      </c>
      <c r="AU75">
        <v>0</v>
      </c>
      <c r="AV75">
        <v>0</v>
      </c>
      <c r="AW75">
        <v>0</v>
      </c>
      <c r="AX75">
        <v>11.507999999999999</v>
      </c>
      <c r="AY75">
        <v>0</v>
      </c>
      <c r="AZ75">
        <f t="shared" si="3"/>
        <v>81.789999999999978</v>
      </c>
      <c r="BA75">
        <f t="shared" si="4"/>
        <v>3311.765148</v>
      </c>
      <c r="BD75">
        <v>25.2</v>
      </c>
      <c r="BE75">
        <v>7.44</v>
      </c>
      <c r="BF75">
        <v>1.94</v>
      </c>
      <c r="BG75">
        <v>3.87</v>
      </c>
      <c r="BH75">
        <v>5.82</v>
      </c>
      <c r="BI75">
        <v>7.03</v>
      </c>
      <c r="BJ75">
        <v>1.6</v>
      </c>
      <c r="BK75">
        <v>2.2400000000000002</v>
      </c>
      <c r="BL75">
        <v>3.16</v>
      </c>
      <c r="BM75">
        <v>1.62</v>
      </c>
      <c r="BN75">
        <v>0.5</v>
      </c>
      <c r="BO75">
        <v>14.42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81.789999999999978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67.875</v>
      </c>
      <c r="G76">
        <v>0</v>
      </c>
      <c r="H76">
        <v>0</v>
      </c>
      <c r="I76">
        <v>19.728000000000002</v>
      </c>
      <c r="J76">
        <v>24.111999999999998</v>
      </c>
      <c r="K76">
        <v>686.77995799999997</v>
      </c>
      <c r="L76">
        <v>653.15250000000003</v>
      </c>
      <c r="M76">
        <v>84</v>
      </c>
      <c r="N76">
        <v>118.125</v>
      </c>
      <c r="O76">
        <v>123.66562500000001</v>
      </c>
      <c r="P76">
        <v>132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28.045000000000002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6.4089999999999998</v>
      </c>
      <c r="AG76">
        <v>36.418799999999997</v>
      </c>
      <c r="AH76">
        <v>152.27760000000001</v>
      </c>
      <c r="AI76">
        <v>2.5459999999999998</v>
      </c>
      <c r="AJ76">
        <v>0</v>
      </c>
      <c r="AK76">
        <v>51.013800000000003</v>
      </c>
      <c r="AL76">
        <v>79.364599999999996</v>
      </c>
      <c r="AM76">
        <v>15.836040000000001</v>
      </c>
      <c r="AN76">
        <v>0.68867999999999996</v>
      </c>
      <c r="AO76">
        <v>30.87</v>
      </c>
      <c r="AP76">
        <v>0</v>
      </c>
      <c r="AQ76">
        <v>14.868</v>
      </c>
      <c r="AR76">
        <v>26.495999999999999</v>
      </c>
      <c r="AS76">
        <v>15.87336</v>
      </c>
      <c r="AT76">
        <v>14.9968</v>
      </c>
      <c r="AU76">
        <v>0</v>
      </c>
      <c r="AV76">
        <v>0</v>
      </c>
      <c r="AW76">
        <v>0</v>
      </c>
      <c r="AX76">
        <v>11.507999999999999</v>
      </c>
      <c r="AY76">
        <v>0</v>
      </c>
      <c r="AZ76">
        <f t="shared" si="3"/>
        <v>81.789999999999978</v>
      </c>
      <c r="BA76">
        <f t="shared" si="4"/>
        <v>3311.765148</v>
      </c>
      <c r="BD76">
        <v>25.2</v>
      </c>
      <c r="BE76">
        <v>7.44</v>
      </c>
      <c r="BF76">
        <v>1.94</v>
      </c>
      <c r="BG76">
        <v>3.87</v>
      </c>
      <c r="BH76">
        <v>5.82</v>
      </c>
      <c r="BI76">
        <v>7.03</v>
      </c>
      <c r="BJ76">
        <v>1.6</v>
      </c>
      <c r="BK76">
        <v>2.2400000000000002</v>
      </c>
      <c r="BL76">
        <v>3.16</v>
      </c>
      <c r="BM76">
        <v>1.62</v>
      </c>
      <c r="BN76">
        <v>0.5</v>
      </c>
      <c r="BO76">
        <v>14.42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81.789999999999978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67.875</v>
      </c>
      <c r="G77">
        <v>0</v>
      </c>
      <c r="H77">
        <v>0</v>
      </c>
      <c r="I77">
        <v>19.728000000000002</v>
      </c>
      <c r="J77">
        <v>24.111999999999998</v>
      </c>
      <c r="K77">
        <v>686.77995799999997</v>
      </c>
      <c r="L77">
        <v>653.15250000000003</v>
      </c>
      <c r="M77">
        <v>84</v>
      </c>
      <c r="N77">
        <v>118.125</v>
      </c>
      <c r="O77">
        <v>123.66562500000001</v>
      </c>
      <c r="P77">
        <v>132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6.4089999999999998</v>
      </c>
      <c r="AG77">
        <v>36.418799999999997</v>
      </c>
      <c r="AH77">
        <v>152.27760000000001</v>
      </c>
      <c r="AI77">
        <v>13.3665</v>
      </c>
      <c r="AJ77">
        <v>0</v>
      </c>
      <c r="AK77">
        <v>51.013800000000003</v>
      </c>
      <c r="AL77">
        <v>79.364599999999996</v>
      </c>
      <c r="AM77">
        <v>15.836040000000001</v>
      </c>
      <c r="AN77">
        <v>0.68867999999999996</v>
      </c>
      <c r="AO77">
        <v>30.87</v>
      </c>
      <c r="AP77">
        <v>0</v>
      </c>
      <c r="AQ77">
        <v>22.302</v>
      </c>
      <c r="AR77">
        <v>49.68</v>
      </c>
      <c r="AS77">
        <v>15.87336</v>
      </c>
      <c r="AT77">
        <v>14.9968</v>
      </c>
      <c r="AU77">
        <v>0</v>
      </c>
      <c r="AV77">
        <v>0</v>
      </c>
      <c r="AW77">
        <v>0</v>
      </c>
      <c r="AX77">
        <v>11.507999999999999</v>
      </c>
      <c r="AY77">
        <v>0</v>
      </c>
      <c r="AZ77">
        <f t="shared" si="3"/>
        <v>81.789999999999978</v>
      </c>
      <c r="BA77">
        <f t="shared" si="4"/>
        <v>3372.7605280000002</v>
      </c>
      <c r="BD77">
        <v>25.2</v>
      </c>
      <c r="BE77">
        <v>7.44</v>
      </c>
      <c r="BF77">
        <v>1.94</v>
      </c>
      <c r="BG77">
        <v>3.87</v>
      </c>
      <c r="BH77">
        <v>5.82</v>
      </c>
      <c r="BI77">
        <v>7.03</v>
      </c>
      <c r="BJ77">
        <v>1.6</v>
      </c>
      <c r="BK77">
        <v>2.2400000000000002</v>
      </c>
      <c r="BL77">
        <v>3.16</v>
      </c>
      <c r="BM77">
        <v>1.62</v>
      </c>
      <c r="BN77">
        <v>0.5</v>
      </c>
      <c r="BO77">
        <v>14.42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81.789999999999978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67.875</v>
      </c>
      <c r="G78">
        <v>0</v>
      </c>
      <c r="H78">
        <v>0</v>
      </c>
      <c r="I78">
        <v>19.728000000000002</v>
      </c>
      <c r="J78">
        <v>24.111999999999998</v>
      </c>
      <c r="K78">
        <v>686.77995799999997</v>
      </c>
      <c r="L78">
        <v>653.15250000000003</v>
      </c>
      <c r="M78">
        <v>84</v>
      </c>
      <c r="N78">
        <v>118.125</v>
      </c>
      <c r="O78">
        <v>123.66562500000001</v>
      </c>
      <c r="P78">
        <v>132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6.4089999999999998</v>
      </c>
      <c r="AG78">
        <v>36.418799999999997</v>
      </c>
      <c r="AH78">
        <v>152.27760000000001</v>
      </c>
      <c r="AI78">
        <v>13.3665</v>
      </c>
      <c r="AJ78">
        <v>0</v>
      </c>
      <c r="AK78">
        <v>51.013800000000003</v>
      </c>
      <c r="AL78">
        <v>79.364599999999996</v>
      </c>
      <c r="AM78">
        <v>15.836040000000001</v>
      </c>
      <c r="AN78">
        <v>0.68867999999999996</v>
      </c>
      <c r="AO78">
        <v>30.87</v>
      </c>
      <c r="AP78">
        <v>0</v>
      </c>
      <c r="AQ78">
        <v>22.302</v>
      </c>
      <c r="AR78">
        <v>49.68</v>
      </c>
      <c r="AS78">
        <v>15.87336</v>
      </c>
      <c r="AT78">
        <v>14.9968</v>
      </c>
      <c r="AU78">
        <v>0</v>
      </c>
      <c r="AV78">
        <v>0</v>
      </c>
      <c r="AW78">
        <v>0</v>
      </c>
      <c r="AX78">
        <v>11.507999999999999</v>
      </c>
      <c r="AY78">
        <v>0</v>
      </c>
      <c r="AZ78">
        <f t="shared" si="3"/>
        <v>81.789999999999978</v>
      </c>
      <c r="BA78">
        <f t="shared" si="4"/>
        <v>3372.7605280000002</v>
      </c>
      <c r="BD78">
        <v>25.2</v>
      </c>
      <c r="BE78">
        <v>7.44</v>
      </c>
      <c r="BF78">
        <v>1.94</v>
      </c>
      <c r="BG78">
        <v>3.87</v>
      </c>
      <c r="BH78">
        <v>5.82</v>
      </c>
      <c r="BI78">
        <v>7.03</v>
      </c>
      <c r="BJ78">
        <v>1.6</v>
      </c>
      <c r="BK78">
        <v>2.2400000000000002</v>
      </c>
      <c r="BL78">
        <v>3.16</v>
      </c>
      <c r="BM78">
        <v>1.62</v>
      </c>
      <c r="BN78">
        <v>0.5</v>
      </c>
      <c r="BO78">
        <v>14.42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81.789999999999978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65.703000000000003</v>
      </c>
      <c r="G79">
        <v>3.258</v>
      </c>
      <c r="H79">
        <v>0</v>
      </c>
      <c r="I79">
        <v>19.728000000000002</v>
      </c>
      <c r="J79">
        <v>24.111999999999998</v>
      </c>
      <c r="K79">
        <v>686.77995799999997</v>
      </c>
      <c r="L79">
        <v>653.15250000000003</v>
      </c>
      <c r="M79">
        <v>84</v>
      </c>
      <c r="N79">
        <v>118.125</v>
      </c>
      <c r="O79">
        <v>123.66562500000001</v>
      </c>
      <c r="P79">
        <v>132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19.72</v>
      </c>
      <c r="AG79">
        <v>36.418799999999997</v>
      </c>
      <c r="AH79">
        <v>154.5504</v>
      </c>
      <c r="AI79">
        <v>13.3665</v>
      </c>
      <c r="AJ79">
        <v>0</v>
      </c>
      <c r="AK79">
        <v>51.013800000000003</v>
      </c>
      <c r="AL79">
        <v>79.364599999999996</v>
      </c>
      <c r="AM79">
        <v>15.836040000000001</v>
      </c>
      <c r="AN79">
        <v>0.68867999999999996</v>
      </c>
      <c r="AO79">
        <v>30.87</v>
      </c>
      <c r="AP79">
        <v>0</v>
      </c>
      <c r="AQ79">
        <v>30.492000000000001</v>
      </c>
      <c r="AR79">
        <v>49.68</v>
      </c>
      <c r="AS79">
        <v>15.87336</v>
      </c>
      <c r="AT79">
        <v>14.9968</v>
      </c>
      <c r="AU79">
        <v>0</v>
      </c>
      <c r="AV79">
        <v>0</v>
      </c>
      <c r="AW79">
        <v>0</v>
      </c>
      <c r="AX79">
        <v>11.507999999999999</v>
      </c>
      <c r="AY79">
        <v>0</v>
      </c>
      <c r="AZ79">
        <f t="shared" si="3"/>
        <v>81.789999999999978</v>
      </c>
      <c r="BA79">
        <f t="shared" si="4"/>
        <v>3413.3811720000003</v>
      </c>
      <c r="BD79">
        <v>25.2</v>
      </c>
      <c r="BE79">
        <v>7.44</v>
      </c>
      <c r="BF79">
        <v>1.94</v>
      </c>
      <c r="BG79">
        <v>3.87</v>
      </c>
      <c r="BH79">
        <v>5.82</v>
      </c>
      <c r="BI79">
        <v>7.03</v>
      </c>
      <c r="BJ79">
        <v>1.6</v>
      </c>
      <c r="BK79">
        <v>2.2400000000000002</v>
      </c>
      <c r="BL79">
        <v>3.16</v>
      </c>
      <c r="BM79">
        <v>1.62</v>
      </c>
      <c r="BN79">
        <v>0.5</v>
      </c>
      <c r="BO79">
        <v>14.42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81.789999999999978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65.703000000000003</v>
      </c>
      <c r="G80">
        <v>3.258</v>
      </c>
      <c r="H80">
        <v>0</v>
      </c>
      <c r="I80">
        <v>19.728000000000002</v>
      </c>
      <c r="J80">
        <v>24.111999999999998</v>
      </c>
      <c r="K80">
        <v>686.77995799999997</v>
      </c>
      <c r="L80">
        <v>653.15250000000003</v>
      </c>
      <c r="M80">
        <v>84</v>
      </c>
      <c r="N80">
        <v>118.125</v>
      </c>
      <c r="O80">
        <v>123.66562500000001</v>
      </c>
      <c r="P80">
        <v>132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19.72</v>
      </c>
      <c r="AG80">
        <v>36.418799999999997</v>
      </c>
      <c r="AH80">
        <v>154.5504</v>
      </c>
      <c r="AI80">
        <v>66.195999999999998</v>
      </c>
      <c r="AJ80">
        <v>0</v>
      </c>
      <c r="AK80">
        <v>51.013800000000003</v>
      </c>
      <c r="AL80">
        <v>79.364599999999996</v>
      </c>
      <c r="AM80">
        <v>15.836040000000001</v>
      </c>
      <c r="AN80">
        <v>0.68867999999999996</v>
      </c>
      <c r="AO80">
        <v>30.87</v>
      </c>
      <c r="AP80">
        <v>0</v>
      </c>
      <c r="AQ80">
        <v>30.492000000000001</v>
      </c>
      <c r="AR80">
        <v>49.68</v>
      </c>
      <c r="AS80">
        <v>15.87336</v>
      </c>
      <c r="AT80">
        <v>14.9968</v>
      </c>
      <c r="AU80">
        <v>0</v>
      </c>
      <c r="AV80">
        <v>0</v>
      </c>
      <c r="AW80">
        <v>0</v>
      </c>
      <c r="AX80">
        <v>11.507999999999999</v>
      </c>
      <c r="AY80">
        <v>0</v>
      </c>
      <c r="AZ80">
        <f t="shared" si="3"/>
        <v>81.789999999999978</v>
      </c>
      <c r="BA80">
        <f t="shared" si="4"/>
        <v>3466.2106720000002</v>
      </c>
      <c r="BD80">
        <v>25.2</v>
      </c>
      <c r="BE80">
        <v>7.44</v>
      </c>
      <c r="BF80">
        <v>1.94</v>
      </c>
      <c r="BG80">
        <v>3.87</v>
      </c>
      <c r="BH80">
        <v>5.82</v>
      </c>
      <c r="BI80">
        <v>7.03</v>
      </c>
      <c r="BJ80">
        <v>1.6</v>
      </c>
      <c r="BK80">
        <v>2.2400000000000002</v>
      </c>
      <c r="BL80">
        <v>3.16</v>
      </c>
      <c r="BM80">
        <v>1.62</v>
      </c>
      <c r="BN80">
        <v>0.5</v>
      </c>
      <c r="BO80">
        <v>14.42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81.789999999999978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65.703000000000003</v>
      </c>
      <c r="G81">
        <v>3.258</v>
      </c>
      <c r="H81">
        <v>0</v>
      </c>
      <c r="I81">
        <v>19.728000000000002</v>
      </c>
      <c r="J81">
        <v>24.111999999999998</v>
      </c>
      <c r="K81">
        <v>686.77995799999997</v>
      </c>
      <c r="L81">
        <v>653.15250000000003</v>
      </c>
      <c r="M81">
        <v>84</v>
      </c>
      <c r="N81">
        <v>118.125</v>
      </c>
      <c r="O81">
        <v>123.66562500000001</v>
      </c>
      <c r="P81">
        <v>132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19.72</v>
      </c>
      <c r="AG81">
        <v>36.418799999999997</v>
      </c>
      <c r="AH81">
        <v>154.5504</v>
      </c>
      <c r="AI81">
        <v>66.195999999999998</v>
      </c>
      <c r="AJ81">
        <v>0</v>
      </c>
      <c r="AK81">
        <v>51.013800000000003</v>
      </c>
      <c r="AL81">
        <v>79.364599999999996</v>
      </c>
      <c r="AM81">
        <v>15.836040000000001</v>
      </c>
      <c r="AN81">
        <v>0.68867999999999996</v>
      </c>
      <c r="AO81">
        <v>30.87</v>
      </c>
      <c r="AP81">
        <v>0</v>
      </c>
      <c r="AQ81">
        <v>30.492000000000001</v>
      </c>
      <c r="AR81">
        <v>49.68</v>
      </c>
      <c r="AS81">
        <v>15.87336</v>
      </c>
      <c r="AT81">
        <v>14.9968</v>
      </c>
      <c r="AU81">
        <v>0</v>
      </c>
      <c r="AV81">
        <v>0</v>
      </c>
      <c r="AW81">
        <v>0</v>
      </c>
      <c r="AX81">
        <v>11.507999999999999</v>
      </c>
      <c r="AY81">
        <v>0</v>
      </c>
      <c r="AZ81">
        <f t="shared" si="3"/>
        <v>81.949999999999989</v>
      </c>
      <c r="BA81">
        <f t="shared" si="4"/>
        <v>3466.370672</v>
      </c>
      <c r="BD81">
        <v>25.2</v>
      </c>
      <c r="BE81">
        <v>7.44</v>
      </c>
      <c r="BF81">
        <v>1.94</v>
      </c>
      <c r="BG81">
        <v>3.87</v>
      </c>
      <c r="BH81">
        <v>5.82</v>
      </c>
      <c r="BI81">
        <v>7.03</v>
      </c>
      <c r="BJ81">
        <v>1.6</v>
      </c>
      <c r="BK81">
        <v>2.2400000000000002</v>
      </c>
      <c r="BL81">
        <v>3.16</v>
      </c>
      <c r="BM81">
        <v>1.62</v>
      </c>
      <c r="BN81">
        <v>0.5</v>
      </c>
      <c r="BO81">
        <v>14.58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81.949999999999989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65.703000000000003</v>
      </c>
      <c r="G82">
        <v>3.258</v>
      </c>
      <c r="H82">
        <v>0</v>
      </c>
      <c r="I82">
        <v>19.728000000000002</v>
      </c>
      <c r="J82">
        <v>24.111999999999998</v>
      </c>
      <c r="K82">
        <v>686.77995799999997</v>
      </c>
      <c r="L82">
        <v>653.15250000000003</v>
      </c>
      <c r="M82">
        <v>84</v>
      </c>
      <c r="N82">
        <v>118.125</v>
      </c>
      <c r="O82">
        <v>123.66562500000001</v>
      </c>
      <c r="P82">
        <v>132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19.72</v>
      </c>
      <c r="AG82">
        <v>36.418799999999997</v>
      </c>
      <c r="AH82">
        <v>154.5504</v>
      </c>
      <c r="AI82">
        <v>66.195999999999998</v>
      </c>
      <c r="AJ82">
        <v>0</v>
      </c>
      <c r="AK82">
        <v>51.013800000000003</v>
      </c>
      <c r="AL82">
        <v>79.364599999999996</v>
      </c>
      <c r="AM82">
        <v>15.836040000000001</v>
      </c>
      <c r="AN82">
        <v>0.68867999999999996</v>
      </c>
      <c r="AO82">
        <v>30.87</v>
      </c>
      <c r="AP82">
        <v>0</v>
      </c>
      <c r="AQ82">
        <v>30.492000000000001</v>
      </c>
      <c r="AR82">
        <v>49.68</v>
      </c>
      <c r="AS82">
        <v>15.87336</v>
      </c>
      <c r="AT82">
        <v>14.9968</v>
      </c>
      <c r="AU82">
        <v>0</v>
      </c>
      <c r="AV82">
        <v>0</v>
      </c>
      <c r="AW82">
        <v>0</v>
      </c>
      <c r="AX82">
        <v>11.507999999999999</v>
      </c>
      <c r="AY82">
        <v>0</v>
      </c>
      <c r="AZ82">
        <f t="shared" si="3"/>
        <v>81.929999999999993</v>
      </c>
      <c r="BA82">
        <f t="shared" si="4"/>
        <v>3466.350672</v>
      </c>
      <c r="BD82">
        <v>25.2</v>
      </c>
      <c r="BE82">
        <v>7.44</v>
      </c>
      <c r="BF82">
        <v>1.92</v>
      </c>
      <c r="BG82">
        <v>3.87</v>
      </c>
      <c r="BH82">
        <v>5.82</v>
      </c>
      <c r="BI82">
        <v>7.03</v>
      </c>
      <c r="BJ82">
        <v>1.6</v>
      </c>
      <c r="BK82">
        <v>2.2400000000000002</v>
      </c>
      <c r="BL82">
        <v>3.16</v>
      </c>
      <c r="BM82">
        <v>1.62</v>
      </c>
      <c r="BN82">
        <v>0.5</v>
      </c>
      <c r="BO82">
        <v>14.58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81.929999999999993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65.703000000000003</v>
      </c>
      <c r="G83">
        <v>3.258</v>
      </c>
      <c r="H83">
        <v>0</v>
      </c>
      <c r="I83">
        <v>19.728000000000002</v>
      </c>
      <c r="J83">
        <v>24.111999999999998</v>
      </c>
      <c r="K83">
        <v>686.77995799999997</v>
      </c>
      <c r="L83">
        <v>653.15250000000003</v>
      </c>
      <c r="M83">
        <v>84</v>
      </c>
      <c r="N83">
        <v>118.125</v>
      </c>
      <c r="O83">
        <v>123.66562500000001</v>
      </c>
      <c r="P83">
        <v>132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19.72</v>
      </c>
      <c r="AG83">
        <v>36.418799999999997</v>
      </c>
      <c r="AH83">
        <v>154.5504</v>
      </c>
      <c r="AI83">
        <v>66.195999999999998</v>
      </c>
      <c r="AJ83">
        <v>0</v>
      </c>
      <c r="AK83">
        <v>51.013800000000003</v>
      </c>
      <c r="AL83">
        <v>79.364599999999996</v>
      </c>
      <c r="AM83">
        <v>15.836040000000001</v>
      </c>
      <c r="AN83">
        <v>0.68867999999999996</v>
      </c>
      <c r="AO83">
        <v>30.87</v>
      </c>
      <c r="AP83">
        <v>0</v>
      </c>
      <c r="AQ83">
        <v>30.492000000000001</v>
      </c>
      <c r="AR83">
        <v>49.68</v>
      </c>
      <c r="AS83">
        <v>15.87336</v>
      </c>
      <c r="AT83">
        <v>14.9968</v>
      </c>
      <c r="AU83">
        <v>0</v>
      </c>
      <c r="AV83">
        <v>0</v>
      </c>
      <c r="AW83">
        <v>0</v>
      </c>
      <c r="AX83">
        <v>11.507999999999999</v>
      </c>
      <c r="AY83">
        <v>0</v>
      </c>
      <c r="AZ83">
        <f t="shared" si="3"/>
        <v>81.929999999999993</v>
      </c>
      <c r="BA83">
        <f t="shared" si="4"/>
        <v>3466.350672</v>
      </c>
      <c r="BD83">
        <v>25.2</v>
      </c>
      <c r="BE83">
        <v>7.44</v>
      </c>
      <c r="BF83">
        <v>1.92</v>
      </c>
      <c r="BG83">
        <v>3.87</v>
      </c>
      <c r="BH83">
        <v>5.82</v>
      </c>
      <c r="BI83">
        <v>7.03</v>
      </c>
      <c r="BJ83">
        <v>1.6</v>
      </c>
      <c r="BK83">
        <v>2.2400000000000002</v>
      </c>
      <c r="BL83">
        <v>3.16</v>
      </c>
      <c r="BM83">
        <v>1.62</v>
      </c>
      <c r="BN83">
        <v>0.5</v>
      </c>
      <c r="BO83">
        <v>14.58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81.929999999999993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65.703000000000003</v>
      </c>
      <c r="G84">
        <v>3.258</v>
      </c>
      <c r="H84">
        <v>0</v>
      </c>
      <c r="I84">
        <v>19.728000000000002</v>
      </c>
      <c r="J84">
        <v>24.111999999999998</v>
      </c>
      <c r="K84">
        <v>686.77995799999997</v>
      </c>
      <c r="L84">
        <v>653.15250000000003</v>
      </c>
      <c r="M84">
        <v>84</v>
      </c>
      <c r="N84">
        <v>118.125</v>
      </c>
      <c r="O84">
        <v>123.66562500000001</v>
      </c>
      <c r="P84">
        <v>132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19.72</v>
      </c>
      <c r="AG84">
        <v>36.418799999999997</v>
      </c>
      <c r="AH84">
        <v>154.5504</v>
      </c>
      <c r="AI84">
        <v>66.195999999999998</v>
      </c>
      <c r="AJ84">
        <v>0</v>
      </c>
      <c r="AK84">
        <v>51.013800000000003</v>
      </c>
      <c r="AL84">
        <v>79.364599999999996</v>
      </c>
      <c r="AM84">
        <v>15.836040000000001</v>
      </c>
      <c r="AN84">
        <v>0.68867999999999996</v>
      </c>
      <c r="AO84">
        <v>30.87</v>
      </c>
      <c r="AP84">
        <v>0</v>
      </c>
      <c r="AQ84">
        <v>30.492000000000001</v>
      </c>
      <c r="AR84">
        <v>49.68</v>
      </c>
      <c r="AS84">
        <v>15.87336</v>
      </c>
      <c r="AT84">
        <v>14.9968</v>
      </c>
      <c r="AU84">
        <v>0</v>
      </c>
      <c r="AV84">
        <v>0</v>
      </c>
      <c r="AW84">
        <v>0</v>
      </c>
      <c r="AX84">
        <v>11.507999999999999</v>
      </c>
      <c r="AY84">
        <v>0</v>
      </c>
      <c r="AZ84">
        <f t="shared" si="3"/>
        <v>81.929999999999993</v>
      </c>
      <c r="BA84">
        <f t="shared" si="4"/>
        <v>3466.350672</v>
      </c>
      <c r="BD84">
        <v>25.2</v>
      </c>
      <c r="BE84">
        <v>7.44</v>
      </c>
      <c r="BF84">
        <v>1.92</v>
      </c>
      <c r="BG84">
        <v>3.87</v>
      </c>
      <c r="BH84">
        <v>5.82</v>
      </c>
      <c r="BI84">
        <v>7.03</v>
      </c>
      <c r="BJ84">
        <v>1.6</v>
      </c>
      <c r="BK84">
        <v>2.2400000000000002</v>
      </c>
      <c r="BL84">
        <v>3.16</v>
      </c>
      <c r="BM84">
        <v>1.62</v>
      </c>
      <c r="BN84">
        <v>0.5</v>
      </c>
      <c r="BO84">
        <v>14.58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81.929999999999993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65.703000000000003</v>
      </c>
      <c r="G85">
        <v>5.43</v>
      </c>
      <c r="H85">
        <v>0</v>
      </c>
      <c r="I85">
        <v>19.728000000000002</v>
      </c>
      <c r="J85">
        <v>24.111999999999998</v>
      </c>
      <c r="K85">
        <v>686.77995799999997</v>
      </c>
      <c r="L85">
        <v>653.15250000000003</v>
      </c>
      <c r="M85">
        <v>84</v>
      </c>
      <c r="N85">
        <v>118.125</v>
      </c>
      <c r="O85">
        <v>123.66562500000001</v>
      </c>
      <c r="P85">
        <v>132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19.72</v>
      </c>
      <c r="AG85">
        <v>36.418799999999997</v>
      </c>
      <c r="AH85">
        <v>154.5504</v>
      </c>
      <c r="AI85">
        <v>66.195999999999998</v>
      </c>
      <c r="AJ85">
        <v>0</v>
      </c>
      <c r="AK85">
        <v>51.013800000000003</v>
      </c>
      <c r="AL85">
        <v>79.364599999999996</v>
      </c>
      <c r="AM85">
        <v>15.836040000000001</v>
      </c>
      <c r="AN85">
        <v>0.68867999999999996</v>
      </c>
      <c r="AO85">
        <v>30.87</v>
      </c>
      <c r="AP85">
        <v>0</v>
      </c>
      <c r="AQ85">
        <v>30.492000000000001</v>
      </c>
      <c r="AR85">
        <v>49.68</v>
      </c>
      <c r="AS85">
        <v>15.87336</v>
      </c>
      <c r="AT85">
        <v>14.9968</v>
      </c>
      <c r="AU85">
        <v>0</v>
      </c>
      <c r="AV85">
        <v>0</v>
      </c>
      <c r="AW85">
        <v>0</v>
      </c>
      <c r="AX85">
        <v>11.507999999999999</v>
      </c>
      <c r="AY85">
        <v>0</v>
      </c>
      <c r="AZ85">
        <f t="shared" si="3"/>
        <v>81.929999999999993</v>
      </c>
      <c r="BA85">
        <f t="shared" si="4"/>
        <v>3468.5226720000001</v>
      </c>
      <c r="BD85">
        <v>25.2</v>
      </c>
      <c r="BE85">
        <v>7.44</v>
      </c>
      <c r="BF85">
        <v>1.92</v>
      </c>
      <c r="BG85">
        <v>3.87</v>
      </c>
      <c r="BH85">
        <v>5.82</v>
      </c>
      <c r="BI85">
        <v>7.03</v>
      </c>
      <c r="BJ85">
        <v>1.6</v>
      </c>
      <c r="BK85">
        <v>2.2400000000000002</v>
      </c>
      <c r="BL85">
        <v>3.16</v>
      </c>
      <c r="BM85">
        <v>1.62</v>
      </c>
      <c r="BN85">
        <v>0.5</v>
      </c>
      <c r="BO85">
        <v>14.58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81.929999999999993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65.703000000000003</v>
      </c>
      <c r="G86">
        <v>5.43</v>
      </c>
      <c r="H86">
        <v>0</v>
      </c>
      <c r="I86">
        <v>19.728000000000002</v>
      </c>
      <c r="J86">
        <v>24.111999999999998</v>
      </c>
      <c r="K86">
        <v>686.77995799999997</v>
      </c>
      <c r="L86">
        <v>653.15250000000003</v>
      </c>
      <c r="M86">
        <v>84</v>
      </c>
      <c r="N86">
        <v>118.125</v>
      </c>
      <c r="O86">
        <v>123.66562500000001</v>
      </c>
      <c r="P86">
        <v>132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19.72</v>
      </c>
      <c r="AG86">
        <v>36.418799999999997</v>
      </c>
      <c r="AH86">
        <v>154.5504</v>
      </c>
      <c r="AI86">
        <v>10.183999999999999</v>
      </c>
      <c r="AJ86">
        <v>0</v>
      </c>
      <c r="AK86">
        <v>51.013800000000003</v>
      </c>
      <c r="AL86">
        <v>79.364599999999996</v>
      </c>
      <c r="AM86">
        <v>15.836040000000001</v>
      </c>
      <c r="AN86">
        <v>0.68867999999999996</v>
      </c>
      <c r="AO86">
        <v>30.87</v>
      </c>
      <c r="AP86">
        <v>0</v>
      </c>
      <c r="AQ86">
        <v>30.492000000000001</v>
      </c>
      <c r="AR86">
        <v>49.68</v>
      </c>
      <c r="AS86">
        <v>15.87336</v>
      </c>
      <c r="AT86">
        <v>14.9968</v>
      </c>
      <c r="AU86">
        <v>0</v>
      </c>
      <c r="AV86">
        <v>0</v>
      </c>
      <c r="AW86">
        <v>0</v>
      </c>
      <c r="AX86">
        <v>11.507999999999999</v>
      </c>
      <c r="AY86">
        <v>0</v>
      </c>
      <c r="AZ86">
        <f t="shared" si="3"/>
        <v>81.929999999999993</v>
      </c>
      <c r="BA86">
        <f t="shared" si="4"/>
        <v>3412.5106720000003</v>
      </c>
      <c r="BD86">
        <v>25.2</v>
      </c>
      <c r="BE86">
        <v>7.44</v>
      </c>
      <c r="BF86">
        <v>1.92</v>
      </c>
      <c r="BG86">
        <v>3.87</v>
      </c>
      <c r="BH86">
        <v>5.82</v>
      </c>
      <c r="BI86">
        <v>7.03</v>
      </c>
      <c r="BJ86">
        <v>1.6</v>
      </c>
      <c r="BK86">
        <v>2.2400000000000002</v>
      </c>
      <c r="BL86">
        <v>3.16</v>
      </c>
      <c r="BM86">
        <v>1.62</v>
      </c>
      <c r="BN86">
        <v>0.5</v>
      </c>
      <c r="BO86">
        <v>14.58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81.929999999999993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65.703000000000003</v>
      </c>
      <c r="G87">
        <v>5.43</v>
      </c>
      <c r="H87">
        <v>0</v>
      </c>
      <c r="I87">
        <v>19.728000000000002</v>
      </c>
      <c r="J87">
        <v>24.111999999999998</v>
      </c>
      <c r="K87">
        <v>686.77995799999997</v>
      </c>
      <c r="L87">
        <v>653.15250000000003</v>
      </c>
      <c r="M87">
        <v>84</v>
      </c>
      <c r="N87">
        <v>118.125</v>
      </c>
      <c r="O87">
        <v>123.66562500000001</v>
      </c>
      <c r="P87">
        <v>138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36.418799999999997</v>
      </c>
      <c r="AH87">
        <v>152.27760000000001</v>
      </c>
      <c r="AI87">
        <v>2.5459999999999998</v>
      </c>
      <c r="AJ87">
        <v>0</v>
      </c>
      <c r="AK87">
        <v>51.013800000000003</v>
      </c>
      <c r="AL87">
        <v>79.364599999999996</v>
      </c>
      <c r="AM87">
        <v>10.557359999999999</v>
      </c>
      <c r="AN87">
        <v>0.68867999999999996</v>
      </c>
      <c r="AO87">
        <v>30.87</v>
      </c>
      <c r="AP87">
        <v>0</v>
      </c>
      <c r="AQ87">
        <v>30.492000000000001</v>
      </c>
      <c r="AR87">
        <v>49.68</v>
      </c>
      <c r="AS87">
        <v>15.87336</v>
      </c>
      <c r="AT87">
        <v>13.44768</v>
      </c>
      <c r="AU87">
        <v>0</v>
      </c>
      <c r="AV87">
        <v>0</v>
      </c>
      <c r="AW87">
        <v>0</v>
      </c>
      <c r="AX87">
        <v>11.507999999999999</v>
      </c>
      <c r="AY87">
        <v>0</v>
      </c>
      <c r="AZ87">
        <f t="shared" si="3"/>
        <v>81.929999999999993</v>
      </c>
      <c r="BA87">
        <f t="shared" si="4"/>
        <v>3375.8554280000003</v>
      </c>
      <c r="BD87">
        <v>25.2</v>
      </c>
      <c r="BE87">
        <v>7.44</v>
      </c>
      <c r="BF87">
        <v>1.92</v>
      </c>
      <c r="BG87">
        <v>3.87</v>
      </c>
      <c r="BH87">
        <v>5.82</v>
      </c>
      <c r="BI87">
        <v>7.03</v>
      </c>
      <c r="BJ87">
        <v>1.6</v>
      </c>
      <c r="BK87">
        <v>2.2400000000000002</v>
      </c>
      <c r="BL87">
        <v>3.16</v>
      </c>
      <c r="BM87">
        <v>1.62</v>
      </c>
      <c r="BN87">
        <v>0.5</v>
      </c>
      <c r="BO87">
        <v>14.58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81.929999999999993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65.703000000000003</v>
      </c>
      <c r="G88">
        <v>5.43</v>
      </c>
      <c r="H88">
        <v>0</v>
      </c>
      <c r="I88">
        <v>19.728000000000002</v>
      </c>
      <c r="J88">
        <v>24.111999999999998</v>
      </c>
      <c r="K88">
        <v>686.77995799999997</v>
      </c>
      <c r="L88">
        <v>653.15250000000003</v>
      </c>
      <c r="M88">
        <v>84</v>
      </c>
      <c r="N88">
        <v>118.125</v>
      </c>
      <c r="O88">
        <v>123.66562500000001</v>
      </c>
      <c r="P88">
        <v>138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36.418799999999997</v>
      </c>
      <c r="AH88">
        <v>152.27760000000001</v>
      </c>
      <c r="AI88">
        <v>2.5459999999999998</v>
      </c>
      <c r="AJ88">
        <v>0</v>
      </c>
      <c r="AK88">
        <v>51.013800000000003</v>
      </c>
      <c r="AL88">
        <v>79.364599999999996</v>
      </c>
      <c r="AM88">
        <v>10.557359999999999</v>
      </c>
      <c r="AN88">
        <v>0.68867999999999996</v>
      </c>
      <c r="AO88">
        <v>30.87</v>
      </c>
      <c r="AP88">
        <v>0</v>
      </c>
      <c r="AQ88">
        <v>30.492000000000001</v>
      </c>
      <c r="AR88">
        <v>49.68</v>
      </c>
      <c r="AS88">
        <v>15.87336</v>
      </c>
      <c r="AT88">
        <v>12.8544</v>
      </c>
      <c r="AU88">
        <v>0</v>
      </c>
      <c r="AV88">
        <v>0</v>
      </c>
      <c r="AW88">
        <v>0</v>
      </c>
      <c r="AX88">
        <v>11.507999999999999</v>
      </c>
      <c r="AY88">
        <v>0</v>
      </c>
      <c r="AZ88">
        <f t="shared" si="3"/>
        <v>81.929999999999993</v>
      </c>
      <c r="BA88">
        <f t="shared" si="4"/>
        <v>3375.2621480000003</v>
      </c>
      <c r="BD88">
        <v>25.2</v>
      </c>
      <c r="BE88">
        <v>7.44</v>
      </c>
      <c r="BF88">
        <v>1.92</v>
      </c>
      <c r="BG88">
        <v>3.87</v>
      </c>
      <c r="BH88">
        <v>5.82</v>
      </c>
      <c r="BI88">
        <v>7.03</v>
      </c>
      <c r="BJ88">
        <v>1.6</v>
      </c>
      <c r="BK88">
        <v>2.2400000000000002</v>
      </c>
      <c r="BL88">
        <v>3.16</v>
      </c>
      <c r="BM88">
        <v>1.62</v>
      </c>
      <c r="BN88">
        <v>0.5</v>
      </c>
      <c r="BO88">
        <v>14.58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81.929999999999993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63.530999999999999</v>
      </c>
      <c r="G89">
        <v>5.43</v>
      </c>
      <c r="H89">
        <v>0</v>
      </c>
      <c r="I89">
        <v>19.728000000000002</v>
      </c>
      <c r="J89">
        <v>24.111999999999998</v>
      </c>
      <c r="K89">
        <v>686.77995799999997</v>
      </c>
      <c r="L89">
        <v>653.15250000000003</v>
      </c>
      <c r="M89">
        <v>84</v>
      </c>
      <c r="N89">
        <v>118.125</v>
      </c>
      <c r="O89">
        <v>123.66562500000001</v>
      </c>
      <c r="P89">
        <v>138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36.418799999999997</v>
      </c>
      <c r="AH89">
        <v>152.27760000000001</v>
      </c>
      <c r="AI89">
        <v>2.5459999999999998</v>
      </c>
      <c r="AJ89">
        <v>0</v>
      </c>
      <c r="AK89">
        <v>51.013800000000003</v>
      </c>
      <c r="AL89">
        <v>79.364599999999996</v>
      </c>
      <c r="AM89">
        <v>10.557359999999999</v>
      </c>
      <c r="AN89">
        <v>0.68867999999999996</v>
      </c>
      <c r="AO89">
        <v>30.87</v>
      </c>
      <c r="AP89">
        <v>0</v>
      </c>
      <c r="AQ89">
        <v>30.492000000000001</v>
      </c>
      <c r="AR89">
        <v>49.68</v>
      </c>
      <c r="AS89">
        <v>15.87336</v>
      </c>
      <c r="AT89">
        <v>13.596</v>
      </c>
      <c r="AU89">
        <v>0</v>
      </c>
      <c r="AV89">
        <v>0</v>
      </c>
      <c r="AW89">
        <v>0</v>
      </c>
      <c r="AX89">
        <v>11.507999999999999</v>
      </c>
      <c r="AY89">
        <v>0</v>
      </c>
      <c r="AZ89">
        <f t="shared" si="3"/>
        <v>81.929999999999993</v>
      </c>
      <c r="BA89">
        <f t="shared" si="4"/>
        <v>3373.8317480000001</v>
      </c>
      <c r="BD89">
        <v>25.2</v>
      </c>
      <c r="BE89">
        <v>7.44</v>
      </c>
      <c r="BF89">
        <v>1.92</v>
      </c>
      <c r="BG89">
        <v>3.87</v>
      </c>
      <c r="BH89">
        <v>5.82</v>
      </c>
      <c r="BI89">
        <v>7.03</v>
      </c>
      <c r="BJ89">
        <v>1.6</v>
      </c>
      <c r="BK89">
        <v>2.2400000000000002</v>
      </c>
      <c r="BL89">
        <v>3.16</v>
      </c>
      <c r="BM89">
        <v>1.62</v>
      </c>
      <c r="BN89">
        <v>0.5</v>
      </c>
      <c r="BO89">
        <v>14.58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81.929999999999993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28.236000000000001</v>
      </c>
      <c r="G90">
        <v>5.43</v>
      </c>
      <c r="H90">
        <v>0</v>
      </c>
      <c r="I90">
        <v>19.728000000000002</v>
      </c>
      <c r="J90">
        <v>24.111999999999998</v>
      </c>
      <c r="K90">
        <v>686.77995799999997</v>
      </c>
      <c r="L90">
        <v>653.15250000000003</v>
      </c>
      <c r="M90">
        <v>84</v>
      </c>
      <c r="N90">
        <v>118.125</v>
      </c>
      <c r="O90">
        <v>123.66562500000001</v>
      </c>
      <c r="P90">
        <v>138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36.418799999999997</v>
      </c>
      <c r="AH90">
        <v>152.27760000000001</v>
      </c>
      <c r="AI90">
        <v>13.3665</v>
      </c>
      <c r="AJ90">
        <v>0</v>
      </c>
      <c r="AK90">
        <v>51.013800000000003</v>
      </c>
      <c r="AL90">
        <v>79.364599999999996</v>
      </c>
      <c r="AM90">
        <v>10.557359999999999</v>
      </c>
      <c r="AN90">
        <v>0.68867999999999996</v>
      </c>
      <c r="AO90">
        <v>30.87</v>
      </c>
      <c r="AP90">
        <v>0</v>
      </c>
      <c r="AQ90">
        <v>30.492000000000001</v>
      </c>
      <c r="AR90">
        <v>49.68</v>
      </c>
      <c r="AS90">
        <v>15.87336</v>
      </c>
      <c r="AT90">
        <v>13.596</v>
      </c>
      <c r="AU90">
        <v>0</v>
      </c>
      <c r="AV90">
        <v>0</v>
      </c>
      <c r="AW90">
        <v>0</v>
      </c>
      <c r="AX90">
        <v>11.507999999999999</v>
      </c>
      <c r="AY90">
        <v>0</v>
      </c>
      <c r="AZ90">
        <f t="shared" si="3"/>
        <v>81.929999999999993</v>
      </c>
      <c r="BA90">
        <f t="shared" si="4"/>
        <v>3349.3572480000003</v>
      </c>
      <c r="BD90">
        <v>25.2</v>
      </c>
      <c r="BE90">
        <v>7.44</v>
      </c>
      <c r="BF90">
        <v>1.92</v>
      </c>
      <c r="BG90">
        <v>3.87</v>
      </c>
      <c r="BH90">
        <v>5.82</v>
      </c>
      <c r="BI90">
        <v>7.03</v>
      </c>
      <c r="BJ90">
        <v>1.6</v>
      </c>
      <c r="BK90">
        <v>2.2400000000000002</v>
      </c>
      <c r="BL90">
        <v>3.16</v>
      </c>
      <c r="BM90">
        <v>1.62</v>
      </c>
      <c r="BN90">
        <v>0.5</v>
      </c>
      <c r="BO90">
        <v>14.58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81.929999999999993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28.236000000000001</v>
      </c>
      <c r="G91">
        <v>5.43</v>
      </c>
      <c r="H91">
        <v>0</v>
      </c>
      <c r="I91">
        <v>19.728000000000002</v>
      </c>
      <c r="J91">
        <v>24.111999999999998</v>
      </c>
      <c r="K91">
        <v>686.77995799999997</v>
      </c>
      <c r="L91">
        <v>653.15250000000003</v>
      </c>
      <c r="M91">
        <v>84</v>
      </c>
      <c r="N91">
        <v>118.125</v>
      </c>
      <c r="O91">
        <v>123.66562500000001</v>
      </c>
      <c r="P91">
        <v>138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19.72</v>
      </c>
      <c r="AG91">
        <v>36.418799999999997</v>
      </c>
      <c r="AH91">
        <v>154.5504</v>
      </c>
      <c r="AI91">
        <v>14.6395</v>
      </c>
      <c r="AJ91">
        <v>0</v>
      </c>
      <c r="AK91">
        <v>51.013800000000003</v>
      </c>
      <c r="AL91">
        <v>79.364599999999996</v>
      </c>
      <c r="AM91">
        <v>15.836040000000001</v>
      </c>
      <c r="AN91">
        <v>0.68867999999999996</v>
      </c>
      <c r="AO91">
        <v>30.87</v>
      </c>
      <c r="AP91">
        <v>0</v>
      </c>
      <c r="AQ91">
        <v>30.492000000000001</v>
      </c>
      <c r="AR91">
        <v>49.68</v>
      </c>
      <c r="AS91">
        <v>15.87336</v>
      </c>
      <c r="AT91">
        <v>13.596</v>
      </c>
      <c r="AU91">
        <v>0</v>
      </c>
      <c r="AV91">
        <v>0</v>
      </c>
      <c r="AW91">
        <v>0</v>
      </c>
      <c r="AX91">
        <v>11.507999999999999</v>
      </c>
      <c r="AY91">
        <v>0</v>
      </c>
      <c r="AZ91">
        <f t="shared" si="3"/>
        <v>81.83</v>
      </c>
      <c r="BA91">
        <f t="shared" si="4"/>
        <v>3383.9983720000005</v>
      </c>
      <c r="BD91">
        <v>24.08</v>
      </c>
      <c r="BE91">
        <v>7.63</v>
      </c>
      <c r="BF91">
        <v>1.85</v>
      </c>
      <c r="BG91">
        <v>3.99</v>
      </c>
      <c r="BH91">
        <v>5.81</v>
      </c>
      <c r="BI91">
        <v>7.17</v>
      </c>
      <c r="BJ91">
        <v>1.56</v>
      </c>
      <c r="BK91">
        <v>2.29</v>
      </c>
      <c r="BL91">
        <v>3.38</v>
      </c>
      <c r="BM91">
        <v>1.62</v>
      </c>
      <c r="BN91">
        <v>0.52</v>
      </c>
      <c r="BO91">
        <v>14.94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81.83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28.236000000000001</v>
      </c>
      <c r="G92">
        <v>5.43</v>
      </c>
      <c r="H92">
        <v>0</v>
      </c>
      <c r="I92">
        <v>19.728000000000002</v>
      </c>
      <c r="J92">
        <v>24.111999999999998</v>
      </c>
      <c r="K92">
        <v>686.77995799999997</v>
      </c>
      <c r="L92">
        <v>653.15250000000003</v>
      </c>
      <c r="M92">
        <v>84</v>
      </c>
      <c r="N92">
        <v>118.125</v>
      </c>
      <c r="O92">
        <v>123.66562500000001</v>
      </c>
      <c r="P92">
        <v>138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19.72</v>
      </c>
      <c r="AG92">
        <v>36.418799999999997</v>
      </c>
      <c r="AH92">
        <v>154.5504</v>
      </c>
      <c r="AI92">
        <v>14.6395</v>
      </c>
      <c r="AJ92">
        <v>0</v>
      </c>
      <c r="AK92">
        <v>51.013800000000003</v>
      </c>
      <c r="AL92">
        <v>79.364599999999996</v>
      </c>
      <c r="AM92">
        <v>15.836040000000001</v>
      </c>
      <c r="AN92">
        <v>0.68867999999999996</v>
      </c>
      <c r="AO92">
        <v>30.87</v>
      </c>
      <c r="AP92">
        <v>0</v>
      </c>
      <c r="AQ92">
        <v>30.492000000000001</v>
      </c>
      <c r="AR92">
        <v>49.68</v>
      </c>
      <c r="AS92">
        <v>15.87336</v>
      </c>
      <c r="AT92">
        <v>13.596</v>
      </c>
      <c r="AU92">
        <v>0</v>
      </c>
      <c r="AV92">
        <v>0</v>
      </c>
      <c r="AW92">
        <v>0</v>
      </c>
      <c r="AX92">
        <v>11.507999999999999</v>
      </c>
      <c r="AY92">
        <v>0</v>
      </c>
      <c r="AZ92">
        <f t="shared" si="3"/>
        <v>81.83</v>
      </c>
      <c r="BA92">
        <f t="shared" si="4"/>
        <v>3383.9983720000005</v>
      </c>
      <c r="BD92">
        <v>24.08</v>
      </c>
      <c r="BE92">
        <v>7.63</v>
      </c>
      <c r="BF92">
        <v>1.85</v>
      </c>
      <c r="BG92">
        <v>3.99</v>
      </c>
      <c r="BH92">
        <v>5.81</v>
      </c>
      <c r="BI92">
        <v>7.17</v>
      </c>
      <c r="BJ92">
        <v>1.56</v>
      </c>
      <c r="BK92">
        <v>2.29</v>
      </c>
      <c r="BL92">
        <v>3.38</v>
      </c>
      <c r="BM92">
        <v>1.62</v>
      </c>
      <c r="BN92">
        <v>0.52</v>
      </c>
      <c r="BO92">
        <v>14.94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81.83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21.72</v>
      </c>
      <c r="G93">
        <v>5.43</v>
      </c>
      <c r="H93">
        <v>0</v>
      </c>
      <c r="I93">
        <v>19.728000000000002</v>
      </c>
      <c r="J93">
        <v>24.111999999999998</v>
      </c>
      <c r="K93">
        <v>686.77995799999997</v>
      </c>
      <c r="L93">
        <v>653.15250000000003</v>
      </c>
      <c r="M93">
        <v>84</v>
      </c>
      <c r="N93">
        <v>118.125</v>
      </c>
      <c r="O93">
        <v>123.66562500000001</v>
      </c>
      <c r="P93">
        <v>138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19.72</v>
      </c>
      <c r="AG93">
        <v>36.418799999999997</v>
      </c>
      <c r="AH93">
        <v>154.5504</v>
      </c>
      <c r="AI93">
        <v>14.6395</v>
      </c>
      <c r="AJ93">
        <v>0</v>
      </c>
      <c r="AK93">
        <v>51.013800000000003</v>
      </c>
      <c r="AL93">
        <v>79.364599999999996</v>
      </c>
      <c r="AM93">
        <v>15.836040000000001</v>
      </c>
      <c r="AN93">
        <v>0.68867999999999996</v>
      </c>
      <c r="AO93">
        <v>30.87</v>
      </c>
      <c r="AP93">
        <v>0</v>
      </c>
      <c r="AQ93">
        <v>30.492000000000001</v>
      </c>
      <c r="AR93">
        <v>49.68</v>
      </c>
      <c r="AS93">
        <v>15.87336</v>
      </c>
      <c r="AT93">
        <v>13.596</v>
      </c>
      <c r="AU93">
        <v>0</v>
      </c>
      <c r="AV93">
        <v>0</v>
      </c>
      <c r="AW93">
        <v>0</v>
      </c>
      <c r="AX93">
        <v>11.507999999999999</v>
      </c>
      <c r="AY93">
        <v>0</v>
      </c>
      <c r="AZ93">
        <f t="shared" si="3"/>
        <v>81.77000000000001</v>
      </c>
      <c r="BA93">
        <f t="shared" si="4"/>
        <v>3377.4223720000005</v>
      </c>
      <c r="BD93">
        <v>24.08</v>
      </c>
      <c r="BE93">
        <v>7.63</v>
      </c>
      <c r="BF93">
        <v>1.79</v>
      </c>
      <c r="BG93">
        <v>3.99</v>
      </c>
      <c r="BH93">
        <v>5.81</v>
      </c>
      <c r="BI93">
        <v>7.17</v>
      </c>
      <c r="BJ93">
        <v>1.56</v>
      </c>
      <c r="BK93">
        <v>2.29</v>
      </c>
      <c r="BL93">
        <v>3.38</v>
      </c>
      <c r="BM93">
        <v>1.62</v>
      </c>
      <c r="BN93">
        <v>0.52</v>
      </c>
      <c r="BO93">
        <v>14.94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81.77000000000001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19.547999999999998</v>
      </c>
      <c r="G94">
        <v>3.258</v>
      </c>
      <c r="H94">
        <v>0</v>
      </c>
      <c r="I94">
        <v>19.728000000000002</v>
      </c>
      <c r="J94">
        <v>24.111999999999998</v>
      </c>
      <c r="K94">
        <v>686.77995799999997</v>
      </c>
      <c r="L94">
        <v>653.15250000000003</v>
      </c>
      <c r="M94">
        <v>84</v>
      </c>
      <c r="N94">
        <v>118.125</v>
      </c>
      <c r="O94">
        <v>123.66562500000001</v>
      </c>
      <c r="P94">
        <v>138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19.72</v>
      </c>
      <c r="AG94">
        <v>36.418799999999997</v>
      </c>
      <c r="AH94">
        <v>154.5504</v>
      </c>
      <c r="AI94">
        <v>14.6395</v>
      </c>
      <c r="AJ94">
        <v>0</v>
      </c>
      <c r="AK94">
        <v>51.013800000000003</v>
      </c>
      <c r="AL94">
        <v>79.364599999999996</v>
      </c>
      <c r="AM94">
        <v>15.836040000000001</v>
      </c>
      <c r="AN94">
        <v>0.68867999999999996</v>
      </c>
      <c r="AO94">
        <v>30.87</v>
      </c>
      <c r="AP94">
        <v>0</v>
      </c>
      <c r="AQ94">
        <v>30.492000000000001</v>
      </c>
      <c r="AR94">
        <v>49.68</v>
      </c>
      <c r="AS94">
        <v>15.87336</v>
      </c>
      <c r="AT94">
        <v>13.596</v>
      </c>
      <c r="AU94">
        <v>0</v>
      </c>
      <c r="AV94">
        <v>0</v>
      </c>
      <c r="AW94">
        <v>0</v>
      </c>
      <c r="AX94">
        <v>11.507999999999999</v>
      </c>
      <c r="AY94">
        <v>0</v>
      </c>
      <c r="AZ94">
        <f t="shared" si="3"/>
        <v>81.660000000000011</v>
      </c>
      <c r="BA94">
        <f t="shared" si="4"/>
        <v>3372.9683720000003</v>
      </c>
      <c r="BD94">
        <v>24.08</v>
      </c>
      <c r="BE94">
        <v>7.63</v>
      </c>
      <c r="BF94">
        <v>1.79</v>
      </c>
      <c r="BG94">
        <v>3.99</v>
      </c>
      <c r="BH94">
        <v>5.81</v>
      </c>
      <c r="BI94">
        <v>7.17</v>
      </c>
      <c r="BJ94">
        <v>1.56</v>
      </c>
      <c r="BK94">
        <v>2.25</v>
      </c>
      <c r="BL94">
        <v>3.31</v>
      </c>
      <c r="BM94">
        <v>1.62</v>
      </c>
      <c r="BN94">
        <v>0.52</v>
      </c>
      <c r="BO94">
        <v>14.94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81.660000000000011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19.728000000000002</v>
      </c>
      <c r="J95">
        <v>24.111999999999998</v>
      </c>
      <c r="K95">
        <v>686.77995799999997</v>
      </c>
      <c r="L95">
        <v>653.15250000000003</v>
      </c>
      <c r="M95">
        <v>84</v>
      </c>
      <c r="N95">
        <v>118.125</v>
      </c>
      <c r="O95">
        <v>123.66562500000001</v>
      </c>
      <c r="P95">
        <v>138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36.418799999999997</v>
      </c>
      <c r="AH95">
        <v>152.27760000000001</v>
      </c>
      <c r="AI95">
        <v>14.6395</v>
      </c>
      <c r="AJ95">
        <v>0</v>
      </c>
      <c r="AK95">
        <v>51.013800000000003</v>
      </c>
      <c r="AL95">
        <v>79.364599999999996</v>
      </c>
      <c r="AM95">
        <v>5.2786799999999996</v>
      </c>
      <c r="AN95">
        <v>0.68867999999999996</v>
      </c>
      <c r="AO95">
        <v>30.87</v>
      </c>
      <c r="AP95">
        <v>0</v>
      </c>
      <c r="AQ95">
        <v>30.492000000000001</v>
      </c>
      <c r="AR95">
        <v>49.68</v>
      </c>
      <c r="AS95">
        <v>15.87336</v>
      </c>
      <c r="AT95">
        <v>13.596</v>
      </c>
      <c r="AU95">
        <v>0</v>
      </c>
      <c r="AV95">
        <v>0</v>
      </c>
      <c r="AW95">
        <v>0</v>
      </c>
      <c r="AX95">
        <v>11.507999999999999</v>
      </c>
      <c r="AY95">
        <v>0</v>
      </c>
      <c r="AZ95">
        <f t="shared" si="3"/>
        <v>81.660000000000011</v>
      </c>
      <c r="BA95">
        <f t="shared" si="4"/>
        <v>3308.2603680000002</v>
      </c>
      <c r="BD95">
        <v>24.08</v>
      </c>
      <c r="BE95">
        <v>7.63</v>
      </c>
      <c r="BF95">
        <v>1.79</v>
      </c>
      <c r="BG95">
        <v>3.99</v>
      </c>
      <c r="BH95">
        <v>5.81</v>
      </c>
      <c r="BI95">
        <v>7.17</v>
      </c>
      <c r="BJ95">
        <v>1.56</v>
      </c>
      <c r="BK95">
        <v>2.25</v>
      </c>
      <c r="BL95">
        <v>3.31</v>
      </c>
      <c r="BM95">
        <v>1.62</v>
      </c>
      <c r="BN95">
        <v>0.52</v>
      </c>
      <c r="BO95">
        <v>14.94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81.660000000000011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19.728000000000002</v>
      </c>
      <c r="J96">
        <v>24.111999999999998</v>
      </c>
      <c r="K96">
        <v>686.77995799999997</v>
      </c>
      <c r="L96">
        <v>653.15250000000003</v>
      </c>
      <c r="M96">
        <v>84</v>
      </c>
      <c r="N96">
        <v>118.125</v>
      </c>
      <c r="O96">
        <v>123.66562500000001</v>
      </c>
      <c r="P96">
        <v>138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6.4089999999999998</v>
      </c>
      <c r="AG96">
        <v>36.418799999999997</v>
      </c>
      <c r="AH96">
        <v>152.27760000000001</v>
      </c>
      <c r="AI96">
        <v>14.6395</v>
      </c>
      <c r="AJ96">
        <v>0</v>
      </c>
      <c r="AK96">
        <v>51.013800000000003</v>
      </c>
      <c r="AL96">
        <v>79.364599999999996</v>
      </c>
      <c r="AM96">
        <v>0</v>
      </c>
      <c r="AN96">
        <v>0.68867999999999996</v>
      </c>
      <c r="AO96">
        <v>30.87</v>
      </c>
      <c r="AP96">
        <v>0</v>
      </c>
      <c r="AQ96">
        <v>30.492000000000001</v>
      </c>
      <c r="AR96">
        <v>49.68</v>
      </c>
      <c r="AS96">
        <v>15.87336</v>
      </c>
      <c r="AT96">
        <v>13.596</v>
      </c>
      <c r="AU96">
        <v>0</v>
      </c>
      <c r="AV96">
        <v>0</v>
      </c>
      <c r="AW96">
        <v>0</v>
      </c>
      <c r="AX96">
        <v>11.507999999999999</v>
      </c>
      <c r="AY96">
        <v>0</v>
      </c>
      <c r="AZ96">
        <f t="shared" si="3"/>
        <v>81.660000000000011</v>
      </c>
      <c r="BA96">
        <f t="shared" si="4"/>
        <v>3302.9816880000003</v>
      </c>
      <c r="BD96">
        <v>24.08</v>
      </c>
      <c r="BE96">
        <v>7.63</v>
      </c>
      <c r="BF96">
        <v>1.79</v>
      </c>
      <c r="BG96">
        <v>3.99</v>
      </c>
      <c r="BH96">
        <v>5.81</v>
      </c>
      <c r="BI96">
        <v>7.17</v>
      </c>
      <c r="BJ96">
        <v>1.56</v>
      </c>
      <c r="BK96">
        <v>2.25</v>
      </c>
      <c r="BL96">
        <v>3.31</v>
      </c>
      <c r="BM96">
        <v>1.62</v>
      </c>
      <c r="BN96">
        <v>0.52</v>
      </c>
      <c r="BO96">
        <v>14.94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81.660000000000011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19.728000000000002</v>
      </c>
      <c r="J97">
        <v>24.111999999999998</v>
      </c>
      <c r="K97">
        <v>686.77995799999997</v>
      </c>
      <c r="L97">
        <v>653.15250000000003</v>
      </c>
      <c r="M97">
        <v>84</v>
      </c>
      <c r="N97">
        <v>118.125</v>
      </c>
      <c r="O97">
        <v>123.66562500000001</v>
      </c>
      <c r="P97">
        <v>138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6.4089999999999998</v>
      </c>
      <c r="AG97">
        <v>36.418799999999997</v>
      </c>
      <c r="AH97">
        <v>152.27760000000001</v>
      </c>
      <c r="AI97">
        <v>14.6395</v>
      </c>
      <c r="AJ97">
        <v>0</v>
      </c>
      <c r="AK97">
        <v>51.013800000000003</v>
      </c>
      <c r="AL97">
        <v>79.364599999999996</v>
      </c>
      <c r="AM97">
        <v>0</v>
      </c>
      <c r="AN97">
        <v>0.68867999999999996</v>
      </c>
      <c r="AO97">
        <v>30.87</v>
      </c>
      <c r="AP97">
        <v>0</v>
      </c>
      <c r="AQ97">
        <v>30.492000000000001</v>
      </c>
      <c r="AR97">
        <v>49.68</v>
      </c>
      <c r="AS97">
        <v>15.87336</v>
      </c>
      <c r="AT97">
        <v>13.596</v>
      </c>
      <c r="AU97">
        <v>0</v>
      </c>
      <c r="AV97">
        <v>0</v>
      </c>
      <c r="AW97">
        <v>0</v>
      </c>
      <c r="AX97">
        <v>11.507999999999999</v>
      </c>
      <c r="AY97">
        <v>0</v>
      </c>
      <c r="AZ97">
        <f t="shared" si="3"/>
        <v>81.660000000000011</v>
      </c>
      <c r="BA97">
        <f t="shared" si="4"/>
        <v>3302.9816880000003</v>
      </c>
      <c r="BD97">
        <v>24.08</v>
      </c>
      <c r="BE97">
        <v>7.63</v>
      </c>
      <c r="BF97">
        <v>1.79</v>
      </c>
      <c r="BG97">
        <v>3.99</v>
      </c>
      <c r="BH97">
        <v>5.81</v>
      </c>
      <c r="BI97">
        <v>7.17</v>
      </c>
      <c r="BJ97">
        <v>1.56</v>
      </c>
      <c r="BK97">
        <v>2.25</v>
      </c>
      <c r="BL97">
        <v>3.31</v>
      </c>
      <c r="BM97">
        <v>1.62</v>
      </c>
      <c r="BN97">
        <v>0.52</v>
      </c>
      <c r="BO97">
        <v>14.94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81.660000000000011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19.728000000000002</v>
      </c>
      <c r="J98">
        <v>24.111999999999998</v>
      </c>
      <c r="K98">
        <v>686.77995799999997</v>
      </c>
      <c r="L98">
        <v>653.15250000000003</v>
      </c>
      <c r="M98">
        <v>84</v>
      </c>
      <c r="N98">
        <v>118.125</v>
      </c>
      <c r="O98">
        <v>123.66562500000001</v>
      </c>
      <c r="P98">
        <v>138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6.4089999999999998</v>
      </c>
      <c r="AG98">
        <v>36.418799999999997</v>
      </c>
      <c r="AH98">
        <v>152.27760000000001</v>
      </c>
      <c r="AI98">
        <v>14.6395</v>
      </c>
      <c r="AJ98">
        <v>0</v>
      </c>
      <c r="AK98">
        <v>51.013800000000003</v>
      </c>
      <c r="AL98">
        <v>79.364599999999996</v>
      </c>
      <c r="AM98">
        <v>0</v>
      </c>
      <c r="AN98">
        <v>0.68867999999999996</v>
      </c>
      <c r="AO98">
        <v>30.87</v>
      </c>
      <c r="AP98">
        <v>0</v>
      </c>
      <c r="AQ98">
        <v>30.492000000000001</v>
      </c>
      <c r="AR98">
        <v>49.68</v>
      </c>
      <c r="AS98">
        <v>15.87336</v>
      </c>
      <c r="AT98">
        <v>13.596</v>
      </c>
      <c r="AU98">
        <v>0</v>
      </c>
      <c r="AV98">
        <v>0</v>
      </c>
      <c r="AW98">
        <v>0</v>
      </c>
      <c r="AX98">
        <v>11.507999999999999</v>
      </c>
      <c r="AY98">
        <v>0</v>
      </c>
      <c r="AZ98">
        <f t="shared" si="3"/>
        <v>81.660000000000011</v>
      </c>
      <c r="BA98">
        <f t="shared" si="4"/>
        <v>3302.9816880000003</v>
      </c>
      <c r="BD98">
        <v>24.08</v>
      </c>
      <c r="BE98">
        <v>7.63</v>
      </c>
      <c r="BF98">
        <v>1.79</v>
      </c>
      <c r="BG98">
        <v>3.99</v>
      </c>
      <c r="BH98">
        <v>5.81</v>
      </c>
      <c r="BI98">
        <v>7.17</v>
      </c>
      <c r="BJ98">
        <v>1.56</v>
      </c>
      <c r="BK98">
        <v>2.25</v>
      </c>
      <c r="BL98">
        <v>3.31</v>
      </c>
      <c r="BM98">
        <v>1.62</v>
      </c>
      <c r="BN98">
        <v>0.52</v>
      </c>
      <c r="BO98">
        <v>14.94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81.660000000000011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1.1738302499999997</v>
      </c>
      <c r="G99">
        <f t="shared" si="6"/>
        <v>1.7918999999999997E-2</v>
      </c>
      <c r="H99">
        <f t="shared" si="6"/>
        <v>0</v>
      </c>
      <c r="I99">
        <f t="shared" si="6"/>
        <v>1.0677780000000008</v>
      </c>
      <c r="J99">
        <f t="shared" si="6"/>
        <v>0.52005200000000074</v>
      </c>
      <c r="K99">
        <f t="shared" si="6"/>
        <v>16.482718991999985</v>
      </c>
      <c r="L99">
        <f t="shared" si="6"/>
        <v>15.675659999999962</v>
      </c>
      <c r="M99">
        <f t="shared" si="6"/>
        <v>2.1</v>
      </c>
      <c r="N99">
        <f t="shared" si="6"/>
        <v>2.835</v>
      </c>
      <c r="O99">
        <f t="shared" si="6"/>
        <v>2.9679749999999947</v>
      </c>
      <c r="P99">
        <f t="shared" si="6"/>
        <v>3.25725</v>
      </c>
      <c r="Q99">
        <f t="shared" si="6"/>
        <v>0.51965567999999884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10.022579999999991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0.20893125000000004</v>
      </c>
      <c r="AA99">
        <f t="shared" si="6"/>
        <v>0.41078696499999984</v>
      </c>
      <c r="AB99">
        <f t="shared" si="6"/>
        <v>0.94824287999999868</v>
      </c>
      <c r="AC99">
        <f t="shared" si="6"/>
        <v>0.69750739200000011</v>
      </c>
      <c r="AD99">
        <f t="shared" si="6"/>
        <v>0.87820079999999889</v>
      </c>
      <c r="AE99">
        <f t="shared" si="6"/>
        <v>1.1738385110000009</v>
      </c>
      <c r="AF99">
        <f t="shared" si="6"/>
        <v>0.18093099999999998</v>
      </c>
      <c r="AG99">
        <f t="shared" si="6"/>
        <v>0.8740511999999987</v>
      </c>
      <c r="AH99">
        <f t="shared" si="6"/>
        <v>3.5540909999999988</v>
      </c>
      <c r="AI99">
        <f t="shared" si="6"/>
        <v>0.31363537500000016</v>
      </c>
      <c r="AJ99">
        <f t="shared" si="6"/>
        <v>0</v>
      </c>
      <c r="AK99">
        <f t="shared" si="6"/>
        <v>1.2243312000000004</v>
      </c>
      <c r="AL99">
        <f t="shared" si="6"/>
        <v>1.9141625999999976</v>
      </c>
      <c r="AM99">
        <f t="shared" si="6"/>
        <v>0.16681162000000016</v>
      </c>
      <c r="AN99">
        <f t="shared" si="6"/>
        <v>1.6528319999999989E-2</v>
      </c>
      <c r="AO99">
        <f t="shared" si="6"/>
        <v>0.67781699999999911</v>
      </c>
      <c r="AP99">
        <f t="shared" si="6"/>
        <v>0.1057465499999999</v>
      </c>
      <c r="AQ99">
        <f t="shared" si="6"/>
        <v>0.22364999999999993</v>
      </c>
      <c r="AR99">
        <f t="shared" si="6"/>
        <v>1.1398799999999998</v>
      </c>
      <c r="AS99">
        <f t="shared" si="6"/>
        <v>0.57286687499999966</v>
      </c>
      <c r="AT99">
        <f t="shared" si="6"/>
        <v>0.3554983199999997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0.13864399999999999</v>
      </c>
      <c r="AY99">
        <f t="shared" si="6"/>
        <v>0</v>
      </c>
      <c r="AZ99">
        <f t="shared" si="6"/>
        <v>1.9687300000000005</v>
      </c>
      <c r="BA99">
        <f>SUM(B99:AZ99)</f>
        <v>80.074035723999955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4.5922499999999949E-2</v>
      </c>
      <c r="BG99">
        <f t="shared" si="7"/>
        <v>9.4800000000000106E-2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5.3840000000000048E-2</v>
      </c>
      <c r="BL99">
        <f t="shared" si="7"/>
        <v>7.8517500000000073E-2</v>
      </c>
      <c r="BM99">
        <f t="shared" si="7"/>
        <v>3.8880000000000053E-2</v>
      </c>
      <c r="BN99">
        <f t="shared" si="7"/>
        <v>1.232000000000001E-2</v>
      </c>
      <c r="BO99">
        <f t="shared" si="7"/>
        <v>0.36004999999999976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1.9687300000000005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2</v>
      </c>
      <c r="G3">
        <v>0</v>
      </c>
      <c r="H3">
        <v>0</v>
      </c>
      <c r="I3">
        <v>13.976000000000001</v>
      </c>
      <c r="J3">
        <v>10</v>
      </c>
      <c r="K3">
        <v>686.77995799999997</v>
      </c>
      <c r="L3">
        <v>514.65499999999997</v>
      </c>
      <c r="M3">
        <v>92</v>
      </c>
      <c r="N3">
        <v>118.125</v>
      </c>
      <c r="O3">
        <v>123.66562500000001</v>
      </c>
      <c r="P3">
        <v>138</v>
      </c>
      <c r="Q3">
        <v>21.13842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40.061999999999998</v>
      </c>
      <c r="X3">
        <v>147.26089999999999</v>
      </c>
      <c r="Y3">
        <v>0</v>
      </c>
      <c r="Z3">
        <v>6.5537999999999998</v>
      </c>
      <c r="AA3">
        <v>37.92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36.418799999999997</v>
      </c>
      <c r="AH3">
        <v>140.34540000000001</v>
      </c>
      <c r="AI3">
        <v>2.5459999999999998</v>
      </c>
      <c r="AJ3">
        <v>0</v>
      </c>
      <c r="AK3">
        <v>51.013800000000003</v>
      </c>
      <c r="AL3">
        <v>82.501999999999995</v>
      </c>
      <c r="AM3">
        <v>5.2786799999999996</v>
      </c>
      <c r="AN3">
        <v>0.68867999999999996</v>
      </c>
      <c r="AO3">
        <v>25.577999999999999</v>
      </c>
      <c r="AP3">
        <v>12.681900000000001</v>
      </c>
      <c r="AQ3">
        <v>7.4340000000000002</v>
      </c>
      <c r="AR3">
        <v>53.543999999999997</v>
      </c>
      <c r="AS3">
        <v>32.9574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82.66</v>
      </c>
      <c r="BA3">
        <f>SUM(B3:AZ3)</f>
        <v>3170.0725469999998</v>
      </c>
      <c r="BB3">
        <v>0</v>
      </c>
      <c r="BD3">
        <v>24.08</v>
      </c>
      <c r="BE3">
        <v>7.63</v>
      </c>
      <c r="BF3">
        <v>1.74</v>
      </c>
      <c r="BG3">
        <v>3.99</v>
      </c>
      <c r="BH3">
        <v>5.81</v>
      </c>
      <c r="BI3">
        <v>7.17</v>
      </c>
      <c r="BJ3">
        <v>1.56</v>
      </c>
      <c r="BK3">
        <v>3.17</v>
      </c>
      <c r="BL3">
        <v>3.28</v>
      </c>
      <c r="BM3">
        <v>1.62</v>
      </c>
      <c r="BN3">
        <v>0.52</v>
      </c>
      <c r="BO3">
        <v>15.1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82.66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2</v>
      </c>
      <c r="G4">
        <v>0</v>
      </c>
      <c r="H4">
        <v>0</v>
      </c>
      <c r="I4">
        <v>3.976</v>
      </c>
      <c r="J4">
        <v>10</v>
      </c>
      <c r="K4">
        <v>686.77995799999997</v>
      </c>
      <c r="L4">
        <v>514.65499999999997</v>
      </c>
      <c r="M4">
        <v>92</v>
      </c>
      <c r="N4">
        <v>118.125</v>
      </c>
      <c r="O4">
        <v>123.66562500000001</v>
      </c>
      <c r="P4">
        <v>138</v>
      </c>
      <c r="Q4">
        <v>21.13842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40.061999999999998</v>
      </c>
      <c r="X4">
        <v>147.26089999999999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36.418799999999997</v>
      </c>
      <c r="AH4">
        <v>140.34540000000001</v>
      </c>
      <c r="AI4">
        <v>2.5459999999999998</v>
      </c>
      <c r="AJ4">
        <v>0</v>
      </c>
      <c r="AK4">
        <v>51.013800000000003</v>
      </c>
      <c r="AL4">
        <v>82.501999999999995</v>
      </c>
      <c r="AM4">
        <v>5.2786799999999996</v>
      </c>
      <c r="AN4">
        <v>0.68867999999999996</v>
      </c>
      <c r="AO4">
        <v>25.577999999999999</v>
      </c>
      <c r="AP4">
        <v>12.681900000000001</v>
      </c>
      <c r="AQ4">
        <v>7.4340000000000002</v>
      </c>
      <c r="AR4">
        <v>53.543999999999997</v>
      </c>
      <c r="AS4">
        <v>32.9574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82.66</v>
      </c>
      <c r="BA4">
        <f t="shared" ref="BA4:BA67" si="1">SUM(B4:AZ4)</f>
        <v>3150.1975469999998</v>
      </c>
      <c r="BB4">
        <v>1</v>
      </c>
      <c r="BD4">
        <v>24.08</v>
      </c>
      <c r="BE4">
        <v>7.63</v>
      </c>
      <c r="BF4">
        <v>1.74</v>
      </c>
      <c r="BG4">
        <v>3.99</v>
      </c>
      <c r="BH4">
        <v>5.81</v>
      </c>
      <c r="BI4">
        <v>7.17</v>
      </c>
      <c r="BJ4">
        <v>1.56</v>
      </c>
      <c r="BK4">
        <v>3.17</v>
      </c>
      <c r="BL4">
        <v>3.28</v>
      </c>
      <c r="BM4">
        <v>1.62</v>
      </c>
      <c r="BN4">
        <v>0.52</v>
      </c>
      <c r="BO4">
        <v>15.1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82.66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12.055999999999999</v>
      </c>
      <c r="J5">
        <v>18.351500000000001</v>
      </c>
      <c r="K5">
        <v>682.37109999999996</v>
      </c>
      <c r="L5">
        <v>514.65499999999997</v>
      </c>
      <c r="M5">
        <v>92</v>
      </c>
      <c r="N5">
        <v>118.125</v>
      </c>
      <c r="O5">
        <v>123.66562500000001</v>
      </c>
      <c r="P5">
        <v>137.25</v>
      </c>
      <c r="Q5">
        <v>21.13842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40.061999999999998</v>
      </c>
      <c r="X5">
        <v>147.26089999999999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36.418799999999997</v>
      </c>
      <c r="AH5">
        <v>140.34540000000001</v>
      </c>
      <c r="AI5">
        <v>2.5459999999999998</v>
      </c>
      <c r="AJ5">
        <v>0</v>
      </c>
      <c r="AK5">
        <v>51.013800000000003</v>
      </c>
      <c r="AL5">
        <v>82.501999999999995</v>
      </c>
      <c r="AM5">
        <v>5.2786799999999996</v>
      </c>
      <c r="AN5">
        <v>0.68867999999999996</v>
      </c>
      <c r="AO5">
        <v>25.577999999999999</v>
      </c>
      <c r="AP5">
        <v>7.6859999999999999</v>
      </c>
      <c r="AQ5">
        <v>7.4340000000000002</v>
      </c>
      <c r="AR5">
        <v>53.543999999999997</v>
      </c>
      <c r="AS5">
        <v>32.9574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82.710000000000008</v>
      </c>
      <c r="BA5">
        <f t="shared" si="1"/>
        <v>3154.524289</v>
      </c>
      <c r="BB5">
        <v>2</v>
      </c>
      <c r="BD5">
        <v>24.08</v>
      </c>
      <c r="BE5">
        <v>7.63</v>
      </c>
      <c r="BF5">
        <v>1.79</v>
      </c>
      <c r="BG5">
        <v>3.99</v>
      </c>
      <c r="BH5">
        <v>5.81</v>
      </c>
      <c r="BI5">
        <v>7.17</v>
      </c>
      <c r="BJ5">
        <v>1.56</v>
      </c>
      <c r="BK5">
        <v>3.17</v>
      </c>
      <c r="BL5">
        <v>3.28</v>
      </c>
      <c r="BM5">
        <v>1.62</v>
      </c>
      <c r="BN5">
        <v>0.52</v>
      </c>
      <c r="BO5">
        <v>15.1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82.710000000000008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12.055999999999999</v>
      </c>
      <c r="J6">
        <v>18.351500000000001</v>
      </c>
      <c r="K6">
        <v>682.37109999999996</v>
      </c>
      <c r="L6">
        <v>514.65499999999997</v>
      </c>
      <c r="M6">
        <v>92</v>
      </c>
      <c r="N6">
        <v>118.125</v>
      </c>
      <c r="O6">
        <v>123.66562500000001</v>
      </c>
      <c r="P6">
        <v>137.25</v>
      </c>
      <c r="Q6">
        <v>21.13842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40.061999999999998</v>
      </c>
      <c r="X6">
        <v>147.26089999999999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36.418799999999997</v>
      </c>
      <c r="AH6">
        <v>140.34540000000001</v>
      </c>
      <c r="AI6">
        <v>2.5459999999999998</v>
      </c>
      <c r="AJ6">
        <v>0</v>
      </c>
      <c r="AK6">
        <v>51.013800000000003</v>
      </c>
      <c r="AL6">
        <v>82.501999999999995</v>
      </c>
      <c r="AM6">
        <v>5.2786799999999996</v>
      </c>
      <c r="AN6">
        <v>0.68867999999999996</v>
      </c>
      <c r="AO6">
        <v>25.577999999999999</v>
      </c>
      <c r="AP6">
        <v>7.6859999999999999</v>
      </c>
      <c r="AQ6">
        <v>7.4340000000000002</v>
      </c>
      <c r="AR6">
        <v>53.543999999999997</v>
      </c>
      <c r="AS6">
        <v>32.9574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82.710000000000008</v>
      </c>
      <c r="BA6">
        <f t="shared" si="1"/>
        <v>3154.524289</v>
      </c>
      <c r="BB6">
        <v>3</v>
      </c>
      <c r="BD6">
        <v>24.08</v>
      </c>
      <c r="BE6">
        <v>7.63</v>
      </c>
      <c r="BF6">
        <v>1.79</v>
      </c>
      <c r="BG6">
        <v>3.99</v>
      </c>
      <c r="BH6">
        <v>5.81</v>
      </c>
      <c r="BI6">
        <v>7.17</v>
      </c>
      <c r="BJ6">
        <v>1.56</v>
      </c>
      <c r="BK6">
        <v>3.17</v>
      </c>
      <c r="BL6">
        <v>3.28</v>
      </c>
      <c r="BM6">
        <v>1.62</v>
      </c>
      <c r="BN6">
        <v>0.52</v>
      </c>
      <c r="BO6">
        <v>15.1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82.710000000000008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26.303999999999998</v>
      </c>
      <c r="J7">
        <v>12.055999999999999</v>
      </c>
      <c r="K7">
        <v>682.37109999999996</v>
      </c>
      <c r="L7">
        <v>514.65499999999997</v>
      </c>
      <c r="M7">
        <v>92</v>
      </c>
      <c r="N7">
        <v>118.125</v>
      </c>
      <c r="O7">
        <v>123.66562500000001</v>
      </c>
      <c r="P7">
        <v>138</v>
      </c>
      <c r="Q7">
        <v>21.13842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40.061999999999998</v>
      </c>
      <c r="X7">
        <v>147.26089999999999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36.418799999999997</v>
      </c>
      <c r="AH7">
        <v>140.34540000000001</v>
      </c>
      <c r="AI7">
        <v>2.5459999999999998</v>
      </c>
      <c r="AJ7">
        <v>0</v>
      </c>
      <c r="AK7">
        <v>51.013800000000003</v>
      </c>
      <c r="AL7">
        <v>82.501999999999995</v>
      </c>
      <c r="AM7">
        <v>5.2786799999999996</v>
      </c>
      <c r="AN7">
        <v>0.68867999999999996</v>
      </c>
      <c r="AO7">
        <v>25.577999999999999</v>
      </c>
      <c r="AP7">
        <v>7.6859999999999999</v>
      </c>
      <c r="AQ7">
        <v>0</v>
      </c>
      <c r="AR7">
        <v>49.68</v>
      </c>
      <c r="AS7">
        <v>32.9574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82.77</v>
      </c>
      <c r="BA7">
        <f t="shared" si="1"/>
        <v>3151.988789</v>
      </c>
      <c r="BB7">
        <v>4</v>
      </c>
      <c r="BD7">
        <v>24.08</v>
      </c>
      <c r="BE7">
        <v>7.63</v>
      </c>
      <c r="BF7">
        <v>1.85</v>
      </c>
      <c r="BG7">
        <v>3.99</v>
      </c>
      <c r="BH7">
        <v>5.81</v>
      </c>
      <c r="BI7">
        <v>7.17</v>
      </c>
      <c r="BJ7">
        <v>1.56</v>
      </c>
      <c r="BK7">
        <v>3.17</v>
      </c>
      <c r="BL7">
        <v>3.28</v>
      </c>
      <c r="BM7">
        <v>1.62</v>
      </c>
      <c r="BN7">
        <v>0.52</v>
      </c>
      <c r="BO7">
        <v>15.1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82.77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26.303999999999998</v>
      </c>
      <c r="J8">
        <v>12.055999999999999</v>
      </c>
      <c r="K8">
        <v>682.37109999999996</v>
      </c>
      <c r="L8">
        <v>514.65499999999997</v>
      </c>
      <c r="M8">
        <v>92</v>
      </c>
      <c r="N8">
        <v>118.125</v>
      </c>
      <c r="O8">
        <v>123.66562500000001</v>
      </c>
      <c r="P8">
        <v>138</v>
      </c>
      <c r="Q8">
        <v>21.13842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40.061999999999998</v>
      </c>
      <c r="X8">
        <v>147.26089999999999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36.418799999999997</v>
      </c>
      <c r="AH8">
        <v>140.34540000000001</v>
      </c>
      <c r="AI8">
        <v>2.5459999999999998</v>
      </c>
      <c r="AJ8">
        <v>0</v>
      </c>
      <c r="AK8">
        <v>51.013800000000003</v>
      </c>
      <c r="AL8">
        <v>82.501999999999995</v>
      </c>
      <c r="AM8">
        <v>5.2786799999999996</v>
      </c>
      <c r="AN8">
        <v>0.68867999999999996</v>
      </c>
      <c r="AO8">
        <v>25.577999999999999</v>
      </c>
      <c r="AP8">
        <v>7.6859999999999999</v>
      </c>
      <c r="AQ8">
        <v>0</v>
      </c>
      <c r="AR8">
        <v>49.68</v>
      </c>
      <c r="AS8">
        <v>32.9574</v>
      </c>
      <c r="AT8">
        <v>10.039129000000001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82.820000000000007</v>
      </c>
      <c r="BA8">
        <f t="shared" si="1"/>
        <v>3147.0811180000001</v>
      </c>
      <c r="BB8">
        <v>5</v>
      </c>
      <c r="BD8">
        <v>24.08</v>
      </c>
      <c r="BE8">
        <v>7.63</v>
      </c>
      <c r="BF8">
        <v>1.9</v>
      </c>
      <c r="BG8">
        <v>3.99</v>
      </c>
      <c r="BH8">
        <v>5.81</v>
      </c>
      <c r="BI8">
        <v>7.17</v>
      </c>
      <c r="BJ8">
        <v>1.56</v>
      </c>
      <c r="BK8">
        <v>3.17</v>
      </c>
      <c r="BL8">
        <v>3.28</v>
      </c>
      <c r="BM8">
        <v>1.62</v>
      </c>
      <c r="BN8">
        <v>0.52</v>
      </c>
      <c r="BO8">
        <v>15.1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82.820000000000007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26.303999999999998</v>
      </c>
      <c r="J9">
        <v>12.055999999999999</v>
      </c>
      <c r="K9">
        <v>682.37109999999996</v>
      </c>
      <c r="L9">
        <v>514.65499999999997</v>
      </c>
      <c r="M9">
        <v>92</v>
      </c>
      <c r="N9">
        <v>118.125</v>
      </c>
      <c r="O9">
        <v>123.66562500000001</v>
      </c>
      <c r="P9">
        <v>138</v>
      </c>
      <c r="Q9">
        <v>21.13842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40.061999999999998</v>
      </c>
      <c r="X9">
        <v>147.26089999999999</v>
      </c>
      <c r="Y9">
        <v>0</v>
      </c>
      <c r="Z9">
        <v>6.5537999999999998</v>
      </c>
      <c r="AA9">
        <v>13.983000000000001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36.418799999999997</v>
      </c>
      <c r="AH9">
        <v>140.34540000000001</v>
      </c>
      <c r="AI9">
        <v>2.5459999999999998</v>
      </c>
      <c r="AJ9">
        <v>0</v>
      </c>
      <c r="AK9">
        <v>51.013800000000003</v>
      </c>
      <c r="AL9">
        <v>82.501999999999995</v>
      </c>
      <c r="AM9">
        <v>5.2786799999999996</v>
      </c>
      <c r="AN9">
        <v>0.68867999999999996</v>
      </c>
      <c r="AO9">
        <v>25.577999999999999</v>
      </c>
      <c r="AP9">
        <v>12.681900000000001</v>
      </c>
      <c r="AQ9">
        <v>0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</v>
      </c>
      <c r="BA9">
        <f t="shared" si="1"/>
        <v>3142.0926720000002</v>
      </c>
      <c r="BB9">
        <v>6</v>
      </c>
      <c r="BD9">
        <v>24.08</v>
      </c>
      <c r="BE9">
        <v>7.63</v>
      </c>
      <c r="BF9">
        <v>2.08</v>
      </c>
      <c r="BG9">
        <v>3.99</v>
      </c>
      <c r="BH9">
        <v>5.81</v>
      </c>
      <c r="BI9">
        <v>7.17</v>
      </c>
      <c r="BJ9">
        <v>1.56</v>
      </c>
      <c r="BK9">
        <v>3.17</v>
      </c>
      <c r="BL9">
        <v>3.28</v>
      </c>
      <c r="BM9">
        <v>1.62</v>
      </c>
      <c r="BN9">
        <v>0.52</v>
      </c>
      <c r="BO9">
        <v>15.1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26.303999999999998</v>
      </c>
      <c r="J10">
        <v>12.055999999999999</v>
      </c>
      <c r="K10">
        <v>682.37109999999996</v>
      </c>
      <c r="L10">
        <v>514.65499999999997</v>
      </c>
      <c r="M10">
        <v>92</v>
      </c>
      <c r="N10">
        <v>118.125</v>
      </c>
      <c r="O10">
        <v>123.66562500000001</v>
      </c>
      <c r="P10">
        <v>138</v>
      </c>
      <c r="Q10">
        <v>21.13842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40.061999999999998</v>
      </c>
      <c r="X10">
        <v>147.26089999999999</v>
      </c>
      <c r="Y10">
        <v>0</v>
      </c>
      <c r="Z10">
        <v>6.5537999999999998</v>
      </c>
      <c r="AA10">
        <v>0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36.418799999999997</v>
      </c>
      <c r="AH10">
        <v>140.34540000000001</v>
      </c>
      <c r="AI10">
        <v>2.5459999999999998</v>
      </c>
      <c r="AJ10">
        <v>0</v>
      </c>
      <c r="AK10">
        <v>51.013800000000003</v>
      </c>
      <c r="AL10">
        <v>82.501999999999995</v>
      </c>
      <c r="AM10">
        <v>5.2786799999999996</v>
      </c>
      <c r="AN10">
        <v>0.68867999999999996</v>
      </c>
      <c r="AO10">
        <v>25.577999999999999</v>
      </c>
      <c r="AP10">
        <v>12.681900000000001</v>
      </c>
      <c r="AQ10">
        <v>0</v>
      </c>
      <c r="AR10">
        <v>49.68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83.05</v>
      </c>
      <c r="BA10">
        <f t="shared" si="1"/>
        <v>3128.1596720000002</v>
      </c>
      <c r="BB10">
        <v>7</v>
      </c>
      <c r="BD10">
        <v>24.08</v>
      </c>
      <c r="BE10">
        <v>7.63</v>
      </c>
      <c r="BF10">
        <v>2.13</v>
      </c>
      <c r="BG10">
        <v>3.99</v>
      </c>
      <c r="BH10">
        <v>5.81</v>
      </c>
      <c r="BI10">
        <v>7.17</v>
      </c>
      <c r="BJ10">
        <v>1.56</v>
      </c>
      <c r="BK10">
        <v>3.17</v>
      </c>
      <c r="BL10">
        <v>3.28</v>
      </c>
      <c r="BM10">
        <v>1.62</v>
      </c>
      <c r="BN10">
        <v>0.52</v>
      </c>
      <c r="BO10">
        <v>15.1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83.05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26.303999999999998</v>
      </c>
      <c r="J11">
        <v>12.055999999999999</v>
      </c>
      <c r="K11">
        <v>682.37109999999996</v>
      </c>
      <c r="L11">
        <v>574.65499999999997</v>
      </c>
      <c r="M11">
        <v>92</v>
      </c>
      <c r="N11">
        <v>118.125</v>
      </c>
      <c r="O11">
        <v>123.66562500000001</v>
      </c>
      <c r="P11">
        <v>138</v>
      </c>
      <c r="Q11">
        <v>21.13842</v>
      </c>
      <c r="R11">
        <v>42.390099999999997</v>
      </c>
      <c r="S11">
        <v>26.3901</v>
      </c>
      <c r="T11">
        <v>0</v>
      </c>
      <c r="U11">
        <v>414</v>
      </c>
      <c r="V11">
        <v>20.73</v>
      </c>
      <c r="W11">
        <v>40.061999999999998</v>
      </c>
      <c r="X11">
        <v>147.26089999999999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36.418799999999997</v>
      </c>
      <c r="AH11">
        <v>140.34540000000001</v>
      </c>
      <c r="AI11">
        <v>2.5459999999999998</v>
      </c>
      <c r="AJ11">
        <v>0</v>
      </c>
      <c r="AK11">
        <v>51.013800000000003</v>
      </c>
      <c r="AL11">
        <v>82.501999999999995</v>
      </c>
      <c r="AM11">
        <v>5.2786799999999996</v>
      </c>
      <c r="AN11">
        <v>0.68867999999999996</v>
      </c>
      <c r="AO11">
        <v>25.577999999999999</v>
      </c>
      <c r="AP11">
        <v>7.6859999999999999</v>
      </c>
      <c r="AQ11">
        <v>0</v>
      </c>
      <c r="AR11">
        <v>53.543999999999997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83.210000000000008</v>
      </c>
      <c r="BA11">
        <f t="shared" si="1"/>
        <v>3182.4177720000007</v>
      </c>
      <c r="BB11">
        <v>8</v>
      </c>
      <c r="BD11">
        <v>25.42</v>
      </c>
      <c r="BE11">
        <v>7.45</v>
      </c>
      <c r="BF11">
        <v>2.06</v>
      </c>
      <c r="BG11">
        <v>3.87</v>
      </c>
      <c r="BH11">
        <v>5.63</v>
      </c>
      <c r="BI11">
        <v>7.03</v>
      </c>
      <c r="BJ11">
        <v>1.6</v>
      </c>
      <c r="BK11">
        <v>3.17</v>
      </c>
      <c r="BL11">
        <v>3.14</v>
      </c>
      <c r="BM11">
        <v>1.62</v>
      </c>
      <c r="BN11">
        <v>0.5</v>
      </c>
      <c r="BO11">
        <v>14.75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83.210000000000008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26.303999999999998</v>
      </c>
      <c r="J12">
        <v>12.055999999999999</v>
      </c>
      <c r="K12">
        <v>682.37109999999996</v>
      </c>
      <c r="L12">
        <v>574.65499999999997</v>
      </c>
      <c r="M12">
        <v>92</v>
      </c>
      <c r="N12">
        <v>118.125</v>
      </c>
      <c r="O12">
        <v>123.66562500000001</v>
      </c>
      <c r="P12">
        <v>138</v>
      </c>
      <c r="Q12">
        <v>21.13842</v>
      </c>
      <c r="R12">
        <v>42.390099999999997</v>
      </c>
      <c r="S12">
        <v>26.3901</v>
      </c>
      <c r="T12">
        <v>0</v>
      </c>
      <c r="U12">
        <v>414</v>
      </c>
      <c r="V12">
        <v>20.73</v>
      </c>
      <c r="W12">
        <v>40.061999999999998</v>
      </c>
      <c r="X12">
        <v>147.26089999999999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36.418799999999997</v>
      </c>
      <c r="AH12">
        <v>140.34540000000001</v>
      </c>
      <c r="AI12">
        <v>2.5459999999999998</v>
      </c>
      <c r="AJ12">
        <v>0</v>
      </c>
      <c r="AK12">
        <v>51.013800000000003</v>
      </c>
      <c r="AL12">
        <v>82.501999999999995</v>
      </c>
      <c r="AM12">
        <v>5.2786799999999996</v>
      </c>
      <c r="AN12">
        <v>0.68867999999999996</v>
      </c>
      <c r="AO12">
        <v>25.577999999999999</v>
      </c>
      <c r="AP12">
        <v>7.6859999999999999</v>
      </c>
      <c r="AQ12">
        <v>0</v>
      </c>
      <c r="AR12">
        <v>53.543999999999997</v>
      </c>
      <c r="AS12">
        <v>31.897383000000001</v>
      </c>
      <c r="AT12">
        <v>14.647424000000001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83.34</v>
      </c>
      <c r="BA12">
        <f t="shared" si="1"/>
        <v>3182.1983960000007</v>
      </c>
      <c r="BB12">
        <v>9</v>
      </c>
      <c r="BD12">
        <v>25.42</v>
      </c>
      <c r="BE12">
        <v>7.45</v>
      </c>
      <c r="BF12">
        <v>2.19</v>
      </c>
      <c r="BG12">
        <v>3.87</v>
      </c>
      <c r="BH12">
        <v>5.63</v>
      </c>
      <c r="BI12">
        <v>7.03</v>
      </c>
      <c r="BJ12">
        <v>1.6</v>
      </c>
      <c r="BK12">
        <v>3.17</v>
      </c>
      <c r="BL12">
        <v>3.14</v>
      </c>
      <c r="BM12">
        <v>1.62</v>
      </c>
      <c r="BN12">
        <v>0.5</v>
      </c>
      <c r="BO12">
        <v>14.75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83.34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16.303999999999998</v>
      </c>
      <c r="J13">
        <v>3.7</v>
      </c>
      <c r="K13">
        <v>682.37109999999996</v>
      </c>
      <c r="L13">
        <v>574.65499999999997</v>
      </c>
      <c r="M13">
        <v>92</v>
      </c>
      <c r="N13">
        <v>118.125</v>
      </c>
      <c r="O13">
        <v>123.66562500000001</v>
      </c>
      <c r="P13">
        <v>138</v>
      </c>
      <c r="Q13">
        <v>21.13842</v>
      </c>
      <c r="R13">
        <v>42.390099999999997</v>
      </c>
      <c r="S13">
        <v>26.3901</v>
      </c>
      <c r="T13">
        <v>0</v>
      </c>
      <c r="U13">
        <v>414</v>
      </c>
      <c r="V13">
        <v>20.73</v>
      </c>
      <c r="W13">
        <v>40.061999999999998</v>
      </c>
      <c r="X13">
        <v>147.26089999999999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36.418799999999997</v>
      </c>
      <c r="AH13">
        <v>140.34540000000001</v>
      </c>
      <c r="AI13">
        <v>2.5459999999999998</v>
      </c>
      <c r="AJ13">
        <v>0</v>
      </c>
      <c r="AK13">
        <v>51.013800000000003</v>
      </c>
      <c r="AL13">
        <v>82.501999999999995</v>
      </c>
      <c r="AM13">
        <v>10.557359999999999</v>
      </c>
      <c r="AN13">
        <v>0.68867999999999996</v>
      </c>
      <c r="AO13">
        <v>25.577999999999999</v>
      </c>
      <c r="AP13">
        <v>7.6859999999999999</v>
      </c>
      <c r="AQ13">
        <v>0</v>
      </c>
      <c r="AR13">
        <v>53.543999999999997</v>
      </c>
      <c r="AS13">
        <v>31.897383000000001</v>
      </c>
      <c r="AT13">
        <v>14.433526000000001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82.300000000000011</v>
      </c>
      <c r="BA13">
        <f t="shared" si="1"/>
        <v>3167.867178</v>
      </c>
      <c r="BB13">
        <v>10</v>
      </c>
      <c r="BD13">
        <v>25.42</v>
      </c>
      <c r="BE13">
        <v>7.45</v>
      </c>
      <c r="BF13">
        <v>2.19</v>
      </c>
      <c r="BG13">
        <v>3.87</v>
      </c>
      <c r="BH13">
        <v>5.63</v>
      </c>
      <c r="BI13">
        <v>7.03</v>
      </c>
      <c r="BJ13">
        <v>1.6</v>
      </c>
      <c r="BK13">
        <v>2.13</v>
      </c>
      <c r="BL13">
        <v>3.14</v>
      </c>
      <c r="BM13">
        <v>1.62</v>
      </c>
      <c r="BN13">
        <v>0.5</v>
      </c>
      <c r="BO13">
        <v>14.75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82.300000000000011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6.3040000000000003</v>
      </c>
      <c r="J14">
        <v>3.7</v>
      </c>
      <c r="K14">
        <v>682.37109999999996</v>
      </c>
      <c r="L14">
        <v>574.65499999999997</v>
      </c>
      <c r="M14">
        <v>92</v>
      </c>
      <c r="N14">
        <v>118.125</v>
      </c>
      <c r="O14">
        <v>123.66562500000001</v>
      </c>
      <c r="P14">
        <v>138</v>
      </c>
      <c r="Q14">
        <v>21.13842</v>
      </c>
      <c r="R14">
        <v>42.390099999999997</v>
      </c>
      <c r="S14">
        <v>26.3901</v>
      </c>
      <c r="T14">
        <v>0</v>
      </c>
      <c r="U14">
        <v>414</v>
      </c>
      <c r="V14">
        <v>20.73</v>
      </c>
      <c r="W14">
        <v>40.061999999999998</v>
      </c>
      <c r="X14">
        <v>147.26089999999999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36.418799999999997</v>
      </c>
      <c r="AH14">
        <v>140.34540000000001</v>
      </c>
      <c r="AI14">
        <v>2.5459999999999998</v>
      </c>
      <c r="AJ14">
        <v>0</v>
      </c>
      <c r="AK14">
        <v>51.013800000000003</v>
      </c>
      <c r="AL14">
        <v>82.501999999999995</v>
      </c>
      <c r="AM14">
        <v>10.557359999999999</v>
      </c>
      <c r="AN14">
        <v>0.68867999999999996</v>
      </c>
      <c r="AO14">
        <v>25.577999999999999</v>
      </c>
      <c r="AP14">
        <v>7.6859999999999999</v>
      </c>
      <c r="AQ14">
        <v>0</v>
      </c>
      <c r="AR14">
        <v>53.543999999999997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82.350000000000009</v>
      </c>
      <c r="BA14">
        <f t="shared" si="1"/>
        <v>3158.4804519999998</v>
      </c>
      <c r="BB14">
        <v>11</v>
      </c>
      <c r="BD14">
        <v>25.42</v>
      </c>
      <c r="BE14">
        <v>7.45</v>
      </c>
      <c r="BF14">
        <v>2.2400000000000002</v>
      </c>
      <c r="BG14">
        <v>3.87</v>
      </c>
      <c r="BH14">
        <v>5.63</v>
      </c>
      <c r="BI14">
        <v>7.03</v>
      </c>
      <c r="BJ14">
        <v>1.6</v>
      </c>
      <c r="BK14">
        <v>2.13</v>
      </c>
      <c r="BL14">
        <v>3.14</v>
      </c>
      <c r="BM14">
        <v>1.62</v>
      </c>
      <c r="BN14">
        <v>0.5</v>
      </c>
      <c r="BO14">
        <v>14.75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82.350000000000009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3.7</v>
      </c>
      <c r="K15">
        <v>682.37109999999996</v>
      </c>
      <c r="L15">
        <v>574.65499999999997</v>
      </c>
      <c r="M15">
        <v>92</v>
      </c>
      <c r="N15">
        <v>118.125</v>
      </c>
      <c r="O15">
        <v>123.66562500000001</v>
      </c>
      <c r="P15">
        <v>138</v>
      </c>
      <c r="Q15">
        <v>21.13842</v>
      </c>
      <c r="R15">
        <v>42.390099999999997</v>
      </c>
      <c r="S15">
        <v>26.3901</v>
      </c>
      <c r="T15">
        <v>0</v>
      </c>
      <c r="U15">
        <v>414</v>
      </c>
      <c r="V15">
        <v>20.73</v>
      </c>
      <c r="W15">
        <v>40.061999999999998</v>
      </c>
      <c r="X15">
        <v>147.26089999999999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36.418799999999997</v>
      </c>
      <c r="AH15">
        <v>140.34540000000001</v>
      </c>
      <c r="AI15">
        <v>14.6395</v>
      </c>
      <c r="AJ15">
        <v>0</v>
      </c>
      <c r="AK15">
        <v>51.013800000000003</v>
      </c>
      <c r="AL15">
        <v>79.364599999999996</v>
      </c>
      <c r="AM15">
        <v>10.557359999999999</v>
      </c>
      <c r="AN15">
        <v>0.68867999999999996</v>
      </c>
      <c r="AO15">
        <v>25.577999999999999</v>
      </c>
      <c r="AP15">
        <v>7.6859999999999999</v>
      </c>
      <c r="AQ15">
        <v>0</v>
      </c>
      <c r="AR15">
        <v>49.68</v>
      </c>
      <c r="AS15">
        <v>31.897383000000001</v>
      </c>
      <c r="AT15">
        <v>12.094099999999999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82.37</v>
      </c>
      <c r="BA15">
        <f t="shared" si="1"/>
        <v>3154.3858519999999</v>
      </c>
      <c r="BB15">
        <v>12</v>
      </c>
      <c r="BD15">
        <v>25.42</v>
      </c>
      <c r="BE15">
        <v>7.45</v>
      </c>
      <c r="BF15">
        <v>2.2999999999999998</v>
      </c>
      <c r="BG15">
        <v>3.87</v>
      </c>
      <c r="BH15">
        <v>5.63</v>
      </c>
      <c r="BI15">
        <v>7.03</v>
      </c>
      <c r="BJ15">
        <v>1.6</v>
      </c>
      <c r="BK15">
        <v>2.13</v>
      </c>
      <c r="BL15">
        <v>3.1</v>
      </c>
      <c r="BM15">
        <v>1.62</v>
      </c>
      <c r="BN15">
        <v>0.5</v>
      </c>
      <c r="BO15">
        <v>14.75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82.37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8.4062999999999999</v>
      </c>
      <c r="K16">
        <v>682.37109999999996</v>
      </c>
      <c r="L16">
        <v>574.65499999999997</v>
      </c>
      <c r="M16">
        <v>92</v>
      </c>
      <c r="N16">
        <v>118.125</v>
      </c>
      <c r="O16">
        <v>123.66562500000001</v>
      </c>
      <c r="P16">
        <v>138</v>
      </c>
      <c r="Q16">
        <v>21.13842</v>
      </c>
      <c r="R16">
        <v>42.390099999999997</v>
      </c>
      <c r="S16">
        <v>26.3901</v>
      </c>
      <c r="T16">
        <v>0</v>
      </c>
      <c r="U16">
        <v>414</v>
      </c>
      <c r="V16">
        <v>20.73</v>
      </c>
      <c r="W16">
        <v>40.061999999999998</v>
      </c>
      <c r="X16">
        <v>147.26089999999999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36.418799999999997</v>
      </c>
      <c r="AH16">
        <v>140.34540000000001</v>
      </c>
      <c r="AI16">
        <v>14.6395</v>
      </c>
      <c r="AJ16">
        <v>0</v>
      </c>
      <c r="AK16">
        <v>51.013800000000003</v>
      </c>
      <c r="AL16">
        <v>79.364599999999996</v>
      </c>
      <c r="AM16">
        <v>15.836040000000001</v>
      </c>
      <c r="AN16">
        <v>0.68867999999999996</v>
      </c>
      <c r="AO16">
        <v>25.577999999999999</v>
      </c>
      <c r="AP16">
        <v>7.6859999999999999</v>
      </c>
      <c r="AQ16">
        <v>0</v>
      </c>
      <c r="AR16">
        <v>49.68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82.37</v>
      </c>
      <c r="BA16">
        <f t="shared" si="1"/>
        <v>3167.2735320000011</v>
      </c>
      <c r="BB16">
        <v>13</v>
      </c>
      <c r="BD16">
        <v>25.42</v>
      </c>
      <c r="BE16">
        <v>7.45</v>
      </c>
      <c r="BF16">
        <v>2.2999999999999998</v>
      </c>
      <c r="BG16">
        <v>3.87</v>
      </c>
      <c r="BH16">
        <v>5.63</v>
      </c>
      <c r="BI16">
        <v>7.03</v>
      </c>
      <c r="BJ16">
        <v>1.6</v>
      </c>
      <c r="BK16">
        <v>2.13</v>
      </c>
      <c r="BL16">
        <v>3.1</v>
      </c>
      <c r="BM16">
        <v>1.62</v>
      </c>
      <c r="BN16">
        <v>0.5</v>
      </c>
      <c r="BO16">
        <v>14.75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82.37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3.7</v>
      </c>
      <c r="K17">
        <v>682.37109999999996</v>
      </c>
      <c r="L17">
        <v>574.65499999999997</v>
      </c>
      <c r="M17">
        <v>92</v>
      </c>
      <c r="N17">
        <v>118.125</v>
      </c>
      <c r="O17">
        <v>123.66562500000001</v>
      </c>
      <c r="P17">
        <v>138</v>
      </c>
      <c r="Q17">
        <v>21.13842</v>
      </c>
      <c r="R17">
        <v>42.390099999999997</v>
      </c>
      <c r="S17">
        <v>26.3901</v>
      </c>
      <c r="T17">
        <v>0</v>
      </c>
      <c r="U17">
        <v>414</v>
      </c>
      <c r="V17">
        <v>20.73</v>
      </c>
      <c r="W17">
        <v>40.061999999999998</v>
      </c>
      <c r="X17">
        <v>147.26089999999999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36.418799999999997</v>
      </c>
      <c r="AH17">
        <v>140.34540000000001</v>
      </c>
      <c r="AI17">
        <v>14.6395</v>
      </c>
      <c r="AJ17">
        <v>0</v>
      </c>
      <c r="AK17">
        <v>51.013800000000003</v>
      </c>
      <c r="AL17">
        <v>79.364599999999996</v>
      </c>
      <c r="AM17">
        <v>15.836040000000001</v>
      </c>
      <c r="AN17">
        <v>0.68867999999999996</v>
      </c>
      <c r="AO17">
        <v>25.577999999999999</v>
      </c>
      <c r="AP17">
        <v>7.6859999999999999</v>
      </c>
      <c r="AQ17">
        <v>0</v>
      </c>
      <c r="AR17">
        <v>49.68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82.37</v>
      </c>
      <c r="BA17">
        <f t="shared" si="1"/>
        <v>3162.5672320000003</v>
      </c>
      <c r="BB17">
        <v>14</v>
      </c>
      <c r="BD17">
        <v>25.42</v>
      </c>
      <c r="BE17">
        <v>7.45</v>
      </c>
      <c r="BF17">
        <v>2.2999999999999998</v>
      </c>
      <c r="BG17">
        <v>3.87</v>
      </c>
      <c r="BH17">
        <v>5.63</v>
      </c>
      <c r="BI17">
        <v>7.03</v>
      </c>
      <c r="BJ17">
        <v>1.6</v>
      </c>
      <c r="BK17">
        <v>2.13</v>
      </c>
      <c r="BL17">
        <v>3.1</v>
      </c>
      <c r="BM17">
        <v>1.62</v>
      </c>
      <c r="BN17">
        <v>0.5</v>
      </c>
      <c r="BO17">
        <v>14.75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82.37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3.7</v>
      </c>
      <c r="K18">
        <v>682.37109999999996</v>
      </c>
      <c r="L18">
        <v>574.65499999999997</v>
      </c>
      <c r="M18">
        <v>92</v>
      </c>
      <c r="N18">
        <v>118.125</v>
      </c>
      <c r="O18">
        <v>123.66562500000001</v>
      </c>
      <c r="P18">
        <v>138</v>
      </c>
      <c r="Q18">
        <v>21.13842</v>
      </c>
      <c r="R18">
        <v>42.390099999999997</v>
      </c>
      <c r="S18">
        <v>26.3901</v>
      </c>
      <c r="T18">
        <v>0</v>
      </c>
      <c r="U18">
        <v>414</v>
      </c>
      <c r="V18">
        <v>20.73</v>
      </c>
      <c r="W18">
        <v>40.061999999999998</v>
      </c>
      <c r="X18">
        <v>147.26089999999999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36.418799999999997</v>
      </c>
      <c r="AH18">
        <v>140.34540000000001</v>
      </c>
      <c r="AI18">
        <v>14.6395</v>
      </c>
      <c r="AJ18">
        <v>0</v>
      </c>
      <c r="AK18">
        <v>51.013800000000003</v>
      </c>
      <c r="AL18">
        <v>79.364599999999996</v>
      </c>
      <c r="AM18">
        <v>15.836040000000001</v>
      </c>
      <c r="AN18">
        <v>0.68867999999999996</v>
      </c>
      <c r="AO18">
        <v>25.577999999999999</v>
      </c>
      <c r="AP18">
        <v>7.6859999999999999</v>
      </c>
      <c r="AQ18">
        <v>2.2679999999999998</v>
      </c>
      <c r="AR18">
        <v>49.68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82.37</v>
      </c>
      <c r="BA18">
        <f t="shared" si="1"/>
        <v>3164.8352320000004</v>
      </c>
      <c r="BB18">
        <v>15</v>
      </c>
      <c r="BD18">
        <v>25.42</v>
      </c>
      <c r="BE18">
        <v>7.45</v>
      </c>
      <c r="BF18">
        <v>2.2999999999999998</v>
      </c>
      <c r="BG18">
        <v>3.87</v>
      </c>
      <c r="BH18">
        <v>5.63</v>
      </c>
      <c r="BI18">
        <v>7.03</v>
      </c>
      <c r="BJ18">
        <v>1.6</v>
      </c>
      <c r="BK18">
        <v>2.13</v>
      </c>
      <c r="BL18">
        <v>3.1</v>
      </c>
      <c r="BM18">
        <v>1.62</v>
      </c>
      <c r="BN18">
        <v>0.5</v>
      </c>
      <c r="BO18">
        <v>14.75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82.37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3.7</v>
      </c>
      <c r="K19">
        <v>682.37109999999996</v>
      </c>
      <c r="L19">
        <v>574.65499999999997</v>
      </c>
      <c r="M19">
        <v>92</v>
      </c>
      <c r="N19">
        <v>118.125</v>
      </c>
      <c r="O19">
        <v>123.66562500000001</v>
      </c>
      <c r="P19">
        <v>138</v>
      </c>
      <c r="Q19">
        <v>21.13842</v>
      </c>
      <c r="R19">
        <v>42.390099999999997</v>
      </c>
      <c r="S19">
        <v>26.3901</v>
      </c>
      <c r="T19">
        <v>0</v>
      </c>
      <c r="U19">
        <v>414</v>
      </c>
      <c r="V19">
        <v>20.73</v>
      </c>
      <c r="W19">
        <v>40.061999999999998</v>
      </c>
      <c r="X19">
        <v>147.26089999999999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36.418799999999997</v>
      </c>
      <c r="AH19">
        <v>140.34540000000001</v>
      </c>
      <c r="AI19">
        <v>14.6395</v>
      </c>
      <c r="AJ19">
        <v>0</v>
      </c>
      <c r="AK19">
        <v>51.013800000000003</v>
      </c>
      <c r="AL19">
        <v>79.364599999999996</v>
      </c>
      <c r="AM19">
        <v>15.836040000000001</v>
      </c>
      <c r="AN19">
        <v>0.68867999999999996</v>
      </c>
      <c r="AO19">
        <v>25.577999999999999</v>
      </c>
      <c r="AP19">
        <v>7.6859999999999999</v>
      </c>
      <c r="AQ19">
        <v>7.4340000000000002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82.28</v>
      </c>
      <c r="BA19">
        <f t="shared" si="1"/>
        <v>3169.9112320000008</v>
      </c>
      <c r="BB19">
        <v>16</v>
      </c>
      <c r="BD19">
        <v>25.42</v>
      </c>
      <c r="BE19">
        <v>7.45</v>
      </c>
      <c r="BF19">
        <v>2.21</v>
      </c>
      <c r="BG19">
        <v>3.87</v>
      </c>
      <c r="BH19">
        <v>5.63</v>
      </c>
      <c r="BI19">
        <v>7.03</v>
      </c>
      <c r="BJ19">
        <v>1.6</v>
      </c>
      <c r="BK19">
        <v>2.13</v>
      </c>
      <c r="BL19">
        <v>3.1</v>
      </c>
      <c r="BM19">
        <v>1.62</v>
      </c>
      <c r="BN19">
        <v>0.5</v>
      </c>
      <c r="BO19">
        <v>14.75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82.28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3.7</v>
      </c>
      <c r="K20">
        <v>682.37109999999996</v>
      </c>
      <c r="L20">
        <v>574.65499999999997</v>
      </c>
      <c r="M20">
        <v>92</v>
      </c>
      <c r="N20">
        <v>118.125</v>
      </c>
      <c r="O20">
        <v>123.66562500000001</v>
      </c>
      <c r="P20">
        <v>138</v>
      </c>
      <c r="Q20">
        <v>21.13842</v>
      </c>
      <c r="R20">
        <v>42.390099999999997</v>
      </c>
      <c r="S20">
        <v>26.3901</v>
      </c>
      <c r="T20">
        <v>0</v>
      </c>
      <c r="U20">
        <v>414</v>
      </c>
      <c r="V20">
        <v>20.73</v>
      </c>
      <c r="W20">
        <v>40.061999999999998</v>
      </c>
      <c r="X20">
        <v>147.26089999999999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36.418799999999997</v>
      </c>
      <c r="AH20">
        <v>140.34540000000001</v>
      </c>
      <c r="AI20">
        <v>14.6395</v>
      </c>
      <c r="AJ20">
        <v>0</v>
      </c>
      <c r="AK20">
        <v>51.013800000000003</v>
      </c>
      <c r="AL20">
        <v>79.364599999999996</v>
      </c>
      <c r="AM20">
        <v>15.836040000000001</v>
      </c>
      <c r="AN20">
        <v>0.68867999999999996</v>
      </c>
      <c r="AO20">
        <v>25.577999999999999</v>
      </c>
      <c r="AP20">
        <v>7.6859999999999999</v>
      </c>
      <c r="AQ20">
        <v>7.4340000000000002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82.34</v>
      </c>
      <c r="BA20">
        <f t="shared" si="1"/>
        <v>3169.9712320000008</v>
      </c>
      <c r="BB20">
        <v>17</v>
      </c>
      <c r="BD20">
        <v>25.42</v>
      </c>
      <c r="BE20">
        <v>7.45</v>
      </c>
      <c r="BF20">
        <v>2.27</v>
      </c>
      <c r="BG20">
        <v>3.87</v>
      </c>
      <c r="BH20">
        <v>5.63</v>
      </c>
      <c r="BI20">
        <v>7.03</v>
      </c>
      <c r="BJ20">
        <v>1.6</v>
      </c>
      <c r="BK20">
        <v>2.13</v>
      </c>
      <c r="BL20">
        <v>3.1</v>
      </c>
      <c r="BM20">
        <v>1.62</v>
      </c>
      <c r="BN20">
        <v>0.5</v>
      </c>
      <c r="BO20">
        <v>14.75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82.34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3.7</v>
      </c>
      <c r="K21">
        <v>682.37109999999996</v>
      </c>
      <c r="L21">
        <v>574.65499999999997</v>
      </c>
      <c r="M21">
        <v>92</v>
      </c>
      <c r="N21">
        <v>118.125</v>
      </c>
      <c r="O21">
        <v>123.66562500000001</v>
      </c>
      <c r="P21">
        <v>138</v>
      </c>
      <c r="Q21">
        <v>21.13842</v>
      </c>
      <c r="R21">
        <v>42.390099999999997</v>
      </c>
      <c r="S21">
        <v>26.3901</v>
      </c>
      <c r="T21">
        <v>0</v>
      </c>
      <c r="U21">
        <v>414</v>
      </c>
      <c r="V21">
        <v>20.73</v>
      </c>
      <c r="W21">
        <v>42.49</v>
      </c>
      <c r="X21">
        <v>147.26089999999999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36.418799999999997</v>
      </c>
      <c r="AH21">
        <v>140.34540000000001</v>
      </c>
      <c r="AI21">
        <v>14.6395</v>
      </c>
      <c r="AJ21">
        <v>0</v>
      </c>
      <c r="AK21">
        <v>51.013800000000003</v>
      </c>
      <c r="AL21">
        <v>79.364599999999996</v>
      </c>
      <c r="AM21">
        <v>15.836040000000001</v>
      </c>
      <c r="AN21">
        <v>0.68867999999999996</v>
      </c>
      <c r="AO21">
        <v>25.577999999999999</v>
      </c>
      <c r="AP21">
        <v>7.6859999999999999</v>
      </c>
      <c r="AQ21">
        <v>7.4340000000000002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82.160000000000011</v>
      </c>
      <c r="BA21">
        <f t="shared" si="1"/>
        <v>3172.2192320000004</v>
      </c>
      <c r="BB21">
        <v>18</v>
      </c>
      <c r="BD21">
        <v>25.42</v>
      </c>
      <c r="BE21">
        <v>7.45</v>
      </c>
      <c r="BF21">
        <v>2.27</v>
      </c>
      <c r="BG21">
        <v>3.87</v>
      </c>
      <c r="BH21">
        <v>5.63</v>
      </c>
      <c r="BI21">
        <v>7.03</v>
      </c>
      <c r="BJ21">
        <v>1.6</v>
      </c>
      <c r="BK21">
        <v>1.95</v>
      </c>
      <c r="BL21">
        <v>3.1</v>
      </c>
      <c r="BM21">
        <v>1.62</v>
      </c>
      <c r="BN21">
        <v>0.5</v>
      </c>
      <c r="BO21">
        <v>14.75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82.160000000000011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3.7</v>
      </c>
      <c r="K22">
        <v>682.37109999999996</v>
      </c>
      <c r="L22">
        <v>574.65499999999997</v>
      </c>
      <c r="M22">
        <v>92</v>
      </c>
      <c r="N22">
        <v>118.125</v>
      </c>
      <c r="O22">
        <v>123.66562500000001</v>
      </c>
      <c r="P22">
        <v>138</v>
      </c>
      <c r="Q22">
        <v>21.13842</v>
      </c>
      <c r="R22">
        <v>42.390099999999997</v>
      </c>
      <c r="S22">
        <v>26.3901</v>
      </c>
      <c r="T22">
        <v>0</v>
      </c>
      <c r="U22">
        <v>414</v>
      </c>
      <c r="V22">
        <v>20.73</v>
      </c>
      <c r="W22">
        <v>42.49</v>
      </c>
      <c r="X22">
        <v>147.26089999999999</v>
      </c>
      <c r="Y22">
        <v>0</v>
      </c>
      <c r="Z22">
        <v>6.5537999999999998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36.418799999999997</v>
      </c>
      <c r="AH22">
        <v>140.34540000000001</v>
      </c>
      <c r="AI22">
        <v>14.6395</v>
      </c>
      <c r="AJ22">
        <v>0</v>
      </c>
      <c r="AK22">
        <v>51.013800000000003</v>
      </c>
      <c r="AL22">
        <v>79.364599999999996</v>
      </c>
      <c r="AM22">
        <v>10.557359999999999</v>
      </c>
      <c r="AN22">
        <v>0.68867999999999996</v>
      </c>
      <c r="AO22">
        <v>25.577999999999999</v>
      </c>
      <c r="AP22">
        <v>7.6859999999999999</v>
      </c>
      <c r="AQ22">
        <v>7.4340000000000002</v>
      </c>
      <c r="AR22">
        <v>49.68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82.160000000000011</v>
      </c>
      <c r="BA22">
        <f t="shared" si="1"/>
        <v>3166.940552</v>
      </c>
      <c r="BB22">
        <v>19</v>
      </c>
      <c r="BD22">
        <v>25.42</v>
      </c>
      <c r="BE22">
        <v>7.45</v>
      </c>
      <c r="BF22">
        <v>2.27</v>
      </c>
      <c r="BG22">
        <v>3.87</v>
      </c>
      <c r="BH22">
        <v>5.63</v>
      </c>
      <c r="BI22">
        <v>7.03</v>
      </c>
      <c r="BJ22">
        <v>1.6</v>
      </c>
      <c r="BK22">
        <v>1.95</v>
      </c>
      <c r="BL22">
        <v>3.1</v>
      </c>
      <c r="BM22">
        <v>1.62</v>
      </c>
      <c r="BN22">
        <v>0.5</v>
      </c>
      <c r="BO22">
        <v>14.75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82.160000000000011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3.7</v>
      </c>
      <c r="K23">
        <v>682.37109999999996</v>
      </c>
      <c r="L23">
        <v>574.65499999999997</v>
      </c>
      <c r="M23">
        <v>92</v>
      </c>
      <c r="N23">
        <v>118.125</v>
      </c>
      <c r="O23">
        <v>123.66562500000001</v>
      </c>
      <c r="P23">
        <v>138</v>
      </c>
      <c r="Q23">
        <v>21.13842</v>
      </c>
      <c r="R23">
        <v>42.390099999999997</v>
      </c>
      <c r="S23">
        <v>26.3901</v>
      </c>
      <c r="T23">
        <v>0</v>
      </c>
      <c r="U23">
        <v>414</v>
      </c>
      <c r="V23">
        <v>20.73</v>
      </c>
      <c r="W23">
        <v>42.49</v>
      </c>
      <c r="X23">
        <v>147.26089999999999</v>
      </c>
      <c r="Y23">
        <v>0</v>
      </c>
      <c r="Z23">
        <v>6.5537999999999998</v>
      </c>
      <c r="AA23">
        <v>0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36.418799999999997</v>
      </c>
      <c r="AH23">
        <v>140.34540000000001</v>
      </c>
      <c r="AI23">
        <v>2.5459999999999998</v>
      </c>
      <c r="AJ23">
        <v>0</v>
      </c>
      <c r="AK23">
        <v>51.013800000000003</v>
      </c>
      <c r="AL23">
        <v>79.364599999999996</v>
      </c>
      <c r="AM23">
        <v>10.557359999999999</v>
      </c>
      <c r="AN23">
        <v>0.68867999999999996</v>
      </c>
      <c r="AO23">
        <v>25.577999999999999</v>
      </c>
      <c r="AP23">
        <v>7.6859999999999999</v>
      </c>
      <c r="AQ23">
        <v>7.4340000000000002</v>
      </c>
      <c r="AR23">
        <v>49.68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82.160000000000011</v>
      </c>
      <c r="BA23">
        <f t="shared" si="1"/>
        <v>3154.8470519999996</v>
      </c>
      <c r="BB23">
        <v>20</v>
      </c>
      <c r="BD23">
        <v>25.42</v>
      </c>
      <c r="BE23">
        <v>7.45</v>
      </c>
      <c r="BF23">
        <v>2.27</v>
      </c>
      <c r="BG23">
        <v>3.87</v>
      </c>
      <c r="BH23">
        <v>5.63</v>
      </c>
      <c r="BI23">
        <v>7.03</v>
      </c>
      <c r="BJ23">
        <v>1.6</v>
      </c>
      <c r="BK23">
        <v>1.95</v>
      </c>
      <c r="BL23">
        <v>3.1</v>
      </c>
      <c r="BM23">
        <v>1.62</v>
      </c>
      <c r="BN23">
        <v>0.5</v>
      </c>
      <c r="BO23">
        <v>14.75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82.160000000000011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3.7</v>
      </c>
      <c r="K24">
        <v>682.37109999999996</v>
      </c>
      <c r="L24">
        <v>574.65499999999997</v>
      </c>
      <c r="M24">
        <v>92</v>
      </c>
      <c r="N24">
        <v>118.125</v>
      </c>
      <c r="O24">
        <v>123.66562500000001</v>
      </c>
      <c r="P24">
        <v>138</v>
      </c>
      <c r="Q24">
        <v>21.13842</v>
      </c>
      <c r="R24">
        <v>42.390099999999997</v>
      </c>
      <c r="S24">
        <v>26.3901</v>
      </c>
      <c r="T24">
        <v>0</v>
      </c>
      <c r="U24">
        <v>414</v>
      </c>
      <c r="V24">
        <v>20.73</v>
      </c>
      <c r="W24">
        <v>42.49</v>
      </c>
      <c r="X24">
        <v>147.26089999999999</v>
      </c>
      <c r="Y24">
        <v>0</v>
      </c>
      <c r="Z24">
        <v>6.5537999999999998</v>
      </c>
      <c r="AA24">
        <v>0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36.418799999999997</v>
      </c>
      <c r="AH24">
        <v>140.34540000000001</v>
      </c>
      <c r="AI24">
        <v>2.5459999999999998</v>
      </c>
      <c r="AJ24">
        <v>0</v>
      </c>
      <c r="AK24">
        <v>51.013800000000003</v>
      </c>
      <c r="AL24">
        <v>79.364599999999996</v>
      </c>
      <c r="AM24">
        <v>5.2786799999999996</v>
      </c>
      <c r="AN24">
        <v>0.68867999999999996</v>
      </c>
      <c r="AO24">
        <v>25.577999999999999</v>
      </c>
      <c r="AP24">
        <v>7.6859999999999999</v>
      </c>
      <c r="AQ24">
        <v>7.4340000000000002</v>
      </c>
      <c r="AR24">
        <v>49.68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82.160000000000011</v>
      </c>
      <c r="BA24">
        <f t="shared" si="1"/>
        <v>3149.5683719999997</v>
      </c>
      <c r="BB24">
        <v>21</v>
      </c>
      <c r="BD24">
        <v>25.42</v>
      </c>
      <c r="BE24">
        <v>7.45</v>
      </c>
      <c r="BF24">
        <v>2.27</v>
      </c>
      <c r="BG24">
        <v>3.87</v>
      </c>
      <c r="BH24">
        <v>5.63</v>
      </c>
      <c r="BI24">
        <v>7.03</v>
      </c>
      <c r="BJ24">
        <v>1.6</v>
      </c>
      <c r="BK24">
        <v>1.95</v>
      </c>
      <c r="BL24">
        <v>3.1</v>
      </c>
      <c r="BM24">
        <v>1.62</v>
      </c>
      <c r="BN24">
        <v>0.5</v>
      </c>
      <c r="BO24">
        <v>14.75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82.160000000000011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3.7</v>
      </c>
      <c r="K25">
        <v>682.37109999999996</v>
      </c>
      <c r="L25">
        <v>574.65499999999997</v>
      </c>
      <c r="M25">
        <v>92</v>
      </c>
      <c r="N25">
        <v>118.125</v>
      </c>
      <c r="O25">
        <v>123.66562500000001</v>
      </c>
      <c r="P25">
        <v>138</v>
      </c>
      <c r="Q25">
        <v>21.13842</v>
      </c>
      <c r="R25">
        <v>42.390099999999997</v>
      </c>
      <c r="S25">
        <v>26.3901</v>
      </c>
      <c r="T25">
        <v>0</v>
      </c>
      <c r="U25">
        <v>414</v>
      </c>
      <c r="V25">
        <v>20.73</v>
      </c>
      <c r="W25">
        <v>42.49</v>
      </c>
      <c r="X25">
        <v>147.26089999999999</v>
      </c>
      <c r="Y25">
        <v>0</v>
      </c>
      <c r="Z25">
        <v>6.5537999999999998</v>
      </c>
      <c r="AA25">
        <v>13.824999999999999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36.418799999999997</v>
      </c>
      <c r="AH25">
        <v>140.34540000000001</v>
      </c>
      <c r="AI25">
        <v>2.5459999999999998</v>
      </c>
      <c r="AJ25">
        <v>0</v>
      </c>
      <c r="AK25">
        <v>51.013800000000003</v>
      </c>
      <c r="AL25">
        <v>79.364599999999996</v>
      </c>
      <c r="AM25">
        <v>2.1328</v>
      </c>
      <c r="AN25">
        <v>0.68867999999999996</v>
      </c>
      <c r="AO25">
        <v>25.577999999999999</v>
      </c>
      <c r="AP25">
        <v>7.6859999999999999</v>
      </c>
      <c r="AQ25">
        <v>7.4340000000000002</v>
      </c>
      <c r="AR25">
        <v>49.68</v>
      </c>
      <c r="AS25">
        <v>32.9574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82.250000000000014</v>
      </c>
      <c r="BA25">
        <f t="shared" si="1"/>
        <v>3161.3975089999994</v>
      </c>
      <c r="BB25">
        <v>22</v>
      </c>
      <c r="BD25">
        <v>25.42</v>
      </c>
      <c r="BE25">
        <v>7.45</v>
      </c>
      <c r="BF25">
        <v>2.21</v>
      </c>
      <c r="BG25">
        <v>3.87</v>
      </c>
      <c r="BH25">
        <v>5.63</v>
      </c>
      <c r="BI25">
        <v>7.03</v>
      </c>
      <c r="BJ25">
        <v>1.6</v>
      </c>
      <c r="BK25">
        <v>1.95</v>
      </c>
      <c r="BL25">
        <v>3.1</v>
      </c>
      <c r="BM25">
        <v>1.62</v>
      </c>
      <c r="BN25">
        <v>0.5</v>
      </c>
      <c r="BO25">
        <v>14.9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82.250000000000014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3.7</v>
      </c>
      <c r="K26">
        <v>682.37109999999996</v>
      </c>
      <c r="L26">
        <v>574.65499999999997</v>
      </c>
      <c r="M26">
        <v>92</v>
      </c>
      <c r="N26">
        <v>118.125</v>
      </c>
      <c r="O26">
        <v>123.66562500000001</v>
      </c>
      <c r="P26">
        <v>138</v>
      </c>
      <c r="Q26">
        <v>21.13842</v>
      </c>
      <c r="R26">
        <v>42.390099999999997</v>
      </c>
      <c r="S26">
        <v>26.3901</v>
      </c>
      <c r="T26">
        <v>0</v>
      </c>
      <c r="U26">
        <v>414</v>
      </c>
      <c r="V26">
        <v>20.73</v>
      </c>
      <c r="W26">
        <v>42.49</v>
      </c>
      <c r="X26">
        <v>147.26089999999999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36.418799999999997</v>
      </c>
      <c r="AH26">
        <v>140.34540000000001</v>
      </c>
      <c r="AI26">
        <v>2.5459999999999998</v>
      </c>
      <c r="AJ26">
        <v>0</v>
      </c>
      <c r="AK26">
        <v>51.013800000000003</v>
      </c>
      <c r="AL26">
        <v>79.364599999999996</v>
      </c>
      <c r="AM26">
        <v>0</v>
      </c>
      <c r="AN26">
        <v>0.68867999999999996</v>
      </c>
      <c r="AO26">
        <v>25.577999999999999</v>
      </c>
      <c r="AP26">
        <v>7.6859999999999999</v>
      </c>
      <c r="AQ26">
        <v>7.4340000000000002</v>
      </c>
      <c r="AR26">
        <v>49.68</v>
      </c>
      <c r="AS26">
        <v>32.9574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82.43</v>
      </c>
      <c r="BA26">
        <f t="shared" si="1"/>
        <v>3173.6647089999997</v>
      </c>
      <c r="BB26">
        <v>23</v>
      </c>
      <c r="BD26">
        <v>25.42</v>
      </c>
      <c r="BE26">
        <v>7.45</v>
      </c>
      <c r="BF26">
        <v>2.27</v>
      </c>
      <c r="BG26">
        <v>3.87</v>
      </c>
      <c r="BH26">
        <v>5.63</v>
      </c>
      <c r="BI26">
        <v>7.03</v>
      </c>
      <c r="BJ26">
        <v>1.6</v>
      </c>
      <c r="BK26">
        <v>1.99</v>
      </c>
      <c r="BL26">
        <v>3.18</v>
      </c>
      <c r="BM26">
        <v>1.62</v>
      </c>
      <c r="BN26">
        <v>0.5</v>
      </c>
      <c r="BO26">
        <v>14.9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82.43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645.16790000000003</v>
      </c>
      <c r="L27">
        <v>574.65499999999997</v>
      </c>
      <c r="M27">
        <v>92</v>
      </c>
      <c r="N27">
        <v>118.125</v>
      </c>
      <c r="O27">
        <v>123.66562500000001</v>
      </c>
      <c r="P27">
        <v>138</v>
      </c>
      <c r="Q27">
        <v>21.823619999999998</v>
      </c>
      <c r="R27">
        <v>42.390099999999997</v>
      </c>
      <c r="S27">
        <v>26.3901</v>
      </c>
      <c r="T27">
        <v>0</v>
      </c>
      <c r="U27">
        <v>416.25</v>
      </c>
      <c r="V27">
        <v>20.73</v>
      </c>
      <c r="W27">
        <v>42.49</v>
      </c>
      <c r="X27">
        <v>147.26089999999999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36.418799999999997</v>
      </c>
      <c r="AH27">
        <v>140.34540000000001</v>
      </c>
      <c r="AI27">
        <v>2.5459999999999998</v>
      </c>
      <c r="AJ27">
        <v>0</v>
      </c>
      <c r="AK27">
        <v>51.013800000000003</v>
      </c>
      <c r="AL27">
        <v>79.364599999999996</v>
      </c>
      <c r="AM27">
        <v>0</v>
      </c>
      <c r="AN27">
        <v>0.68867999999999996</v>
      </c>
      <c r="AO27">
        <v>25.577999999999999</v>
      </c>
      <c r="AP27">
        <v>7.6859999999999999</v>
      </c>
      <c r="AQ27">
        <v>7.4340000000000002</v>
      </c>
      <c r="AR27">
        <v>49.68</v>
      </c>
      <c r="AS27">
        <v>32.9574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82.100000000000009</v>
      </c>
      <c r="BA27">
        <f t="shared" si="1"/>
        <v>3145.3667089999999</v>
      </c>
      <c r="BB27">
        <v>24</v>
      </c>
      <c r="BD27">
        <v>24.08</v>
      </c>
      <c r="BE27">
        <v>7.63</v>
      </c>
      <c r="BF27">
        <v>2.15</v>
      </c>
      <c r="BG27">
        <v>3.99</v>
      </c>
      <c r="BH27">
        <v>5.81</v>
      </c>
      <c r="BI27">
        <v>7.17</v>
      </c>
      <c r="BJ27">
        <v>1.56</v>
      </c>
      <c r="BK27">
        <v>1.99</v>
      </c>
      <c r="BL27">
        <v>3.32</v>
      </c>
      <c r="BM27">
        <v>1.62</v>
      </c>
      <c r="BN27">
        <v>0.52</v>
      </c>
      <c r="BO27">
        <v>15.27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82.100000000000009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682.37109999999996</v>
      </c>
      <c r="L28">
        <v>574.65499999999997</v>
      </c>
      <c r="M28">
        <v>92</v>
      </c>
      <c r="N28">
        <v>118.125</v>
      </c>
      <c r="O28">
        <v>123.66562500000001</v>
      </c>
      <c r="P28">
        <v>138</v>
      </c>
      <c r="Q28">
        <v>21.823619999999998</v>
      </c>
      <c r="R28">
        <v>42.390099999999997</v>
      </c>
      <c r="S28">
        <v>26.3901</v>
      </c>
      <c r="T28">
        <v>0</v>
      </c>
      <c r="U28">
        <v>416.25</v>
      </c>
      <c r="V28">
        <v>20.73</v>
      </c>
      <c r="W28">
        <v>42.49</v>
      </c>
      <c r="X28">
        <v>147.26089999999999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36.418799999999997</v>
      </c>
      <c r="AH28">
        <v>140.34540000000001</v>
      </c>
      <c r="AI28">
        <v>2.5459999999999998</v>
      </c>
      <c r="AJ28">
        <v>0</v>
      </c>
      <c r="AK28">
        <v>51.013800000000003</v>
      </c>
      <c r="AL28">
        <v>79.364599999999996</v>
      </c>
      <c r="AM28">
        <v>0</v>
      </c>
      <c r="AN28">
        <v>0.68867999999999996</v>
      </c>
      <c r="AO28">
        <v>25.577999999999999</v>
      </c>
      <c r="AP28">
        <v>12.681900000000001</v>
      </c>
      <c r="AQ28">
        <v>7.4340000000000002</v>
      </c>
      <c r="AR28">
        <v>49.68</v>
      </c>
      <c r="AS28">
        <v>32.9574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82.14</v>
      </c>
      <c r="BA28">
        <f t="shared" si="1"/>
        <v>3187.6058089999997</v>
      </c>
      <c r="BB28">
        <v>25</v>
      </c>
      <c r="BD28">
        <v>24.08</v>
      </c>
      <c r="BE28">
        <v>7.63</v>
      </c>
      <c r="BF28">
        <v>2.19</v>
      </c>
      <c r="BG28">
        <v>3.99</v>
      </c>
      <c r="BH28">
        <v>5.81</v>
      </c>
      <c r="BI28">
        <v>7.17</v>
      </c>
      <c r="BJ28">
        <v>1.56</v>
      </c>
      <c r="BK28">
        <v>1.99</v>
      </c>
      <c r="BL28">
        <v>3.32</v>
      </c>
      <c r="BM28">
        <v>1.62</v>
      </c>
      <c r="BN28">
        <v>0.52</v>
      </c>
      <c r="BO28">
        <v>15.27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82.14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682.37109999999996</v>
      </c>
      <c r="L29">
        <v>574.65499999999997</v>
      </c>
      <c r="M29">
        <v>92</v>
      </c>
      <c r="N29">
        <v>118.125</v>
      </c>
      <c r="O29">
        <v>123.66562500000001</v>
      </c>
      <c r="P29">
        <v>138</v>
      </c>
      <c r="Q29">
        <v>21.823619999999998</v>
      </c>
      <c r="R29">
        <v>42.390099999999997</v>
      </c>
      <c r="S29">
        <v>26.3901</v>
      </c>
      <c r="T29">
        <v>0</v>
      </c>
      <c r="U29">
        <v>416.25</v>
      </c>
      <c r="V29">
        <v>20.73</v>
      </c>
      <c r="W29">
        <v>42.49</v>
      </c>
      <c r="X29">
        <v>147.26089999999999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36.418799999999997</v>
      </c>
      <c r="AH29">
        <v>140.34540000000001</v>
      </c>
      <c r="AI29">
        <v>3.819</v>
      </c>
      <c r="AJ29">
        <v>0</v>
      </c>
      <c r="AK29">
        <v>51.013800000000003</v>
      </c>
      <c r="AL29">
        <v>79.364599999999996</v>
      </c>
      <c r="AM29">
        <v>0</v>
      </c>
      <c r="AN29">
        <v>0.68867999999999996</v>
      </c>
      <c r="AO29">
        <v>25.577999999999999</v>
      </c>
      <c r="AP29">
        <v>12.681900000000001</v>
      </c>
      <c r="AQ29">
        <v>7.4340000000000002</v>
      </c>
      <c r="AR29">
        <v>49.68</v>
      </c>
      <c r="AS29">
        <v>32.9574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81.740000000000009</v>
      </c>
      <c r="BA29">
        <f t="shared" si="1"/>
        <v>3195.0326089999999</v>
      </c>
      <c r="BB29">
        <v>26</v>
      </c>
      <c r="BD29">
        <v>24.08</v>
      </c>
      <c r="BE29">
        <v>7.63</v>
      </c>
      <c r="BF29">
        <v>1.79</v>
      </c>
      <c r="BG29">
        <v>3.99</v>
      </c>
      <c r="BH29">
        <v>5.81</v>
      </c>
      <c r="BI29">
        <v>7.17</v>
      </c>
      <c r="BJ29">
        <v>1.56</v>
      </c>
      <c r="BK29">
        <v>1.99</v>
      </c>
      <c r="BL29">
        <v>3.32</v>
      </c>
      <c r="BM29">
        <v>1.62</v>
      </c>
      <c r="BN29">
        <v>0.52</v>
      </c>
      <c r="BO29">
        <v>15.27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81.740000000000009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520.03319999999997</v>
      </c>
      <c r="L30">
        <v>574.65499999999997</v>
      </c>
      <c r="M30">
        <v>92</v>
      </c>
      <c r="N30">
        <v>118.125</v>
      </c>
      <c r="O30">
        <v>123.66562500000001</v>
      </c>
      <c r="P30">
        <v>138</v>
      </c>
      <c r="Q30">
        <v>21.823619999999998</v>
      </c>
      <c r="R30">
        <v>42.390099999999997</v>
      </c>
      <c r="S30">
        <v>26.3901</v>
      </c>
      <c r="T30">
        <v>0</v>
      </c>
      <c r="U30">
        <v>416.25</v>
      </c>
      <c r="V30">
        <v>20.73</v>
      </c>
      <c r="W30">
        <v>42.49</v>
      </c>
      <c r="X30">
        <v>147.26089999999999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36.418799999999997</v>
      </c>
      <c r="AH30">
        <v>140.34540000000001</v>
      </c>
      <c r="AI30">
        <v>3.819</v>
      </c>
      <c r="AJ30">
        <v>0</v>
      </c>
      <c r="AK30">
        <v>51.013800000000003</v>
      </c>
      <c r="AL30">
        <v>79.364599999999996</v>
      </c>
      <c r="AM30">
        <v>0</v>
      </c>
      <c r="AN30">
        <v>0.68867999999999996</v>
      </c>
      <c r="AO30">
        <v>25.577999999999999</v>
      </c>
      <c r="AP30">
        <v>7.6859999999999999</v>
      </c>
      <c r="AQ30">
        <v>7.4340000000000002</v>
      </c>
      <c r="AR30">
        <v>49.68</v>
      </c>
      <c r="AS30">
        <v>32.9574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81.8</v>
      </c>
      <c r="BA30">
        <f t="shared" si="1"/>
        <v>3027.7588090000004</v>
      </c>
      <c r="BB30">
        <v>27</v>
      </c>
      <c r="BD30">
        <v>24.08</v>
      </c>
      <c r="BE30">
        <v>7.63</v>
      </c>
      <c r="BF30">
        <v>1.85</v>
      </c>
      <c r="BG30">
        <v>3.99</v>
      </c>
      <c r="BH30">
        <v>5.81</v>
      </c>
      <c r="BI30">
        <v>7.17</v>
      </c>
      <c r="BJ30">
        <v>1.56</v>
      </c>
      <c r="BK30">
        <v>1.99</v>
      </c>
      <c r="BL30">
        <v>3.32</v>
      </c>
      <c r="BM30">
        <v>1.62</v>
      </c>
      <c r="BN30">
        <v>0.52</v>
      </c>
      <c r="BO30">
        <v>15.27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81.8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510.03320000000002</v>
      </c>
      <c r="L31">
        <v>514.65499999999997</v>
      </c>
      <c r="M31">
        <v>92</v>
      </c>
      <c r="N31">
        <v>118.125</v>
      </c>
      <c r="O31">
        <v>123.66562500000001</v>
      </c>
      <c r="P31">
        <v>138</v>
      </c>
      <c r="Q31">
        <v>21.823619999999998</v>
      </c>
      <c r="R31">
        <v>42.390099999999997</v>
      </c>
      <c r="S31">
        <v>26.3901</v>
      </c>
      <c r="T31">
        <v>0</v>
      </c>
      <c r="U31">
        <v>416.25</v>
      </c>
      <c r="V31">
        <v>20.73</v>
      </c>
      <c r="W31">
        <v>42.49</v>
      </c>
      <c r="X31">
        <v>147.26089999999999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36.418799999999997</v>
      </c>
      <c r="AH31">
        <v>140.34540000000001</v>
      </c>
      <c r="AI31">
        <v>10.183999999999999</v>
      </c>
      <c r="AJ31">
        <v>0</v>
      </c>
      <c r="AK31">
        <v>51.013800000000003</v>
      </c>
      <c r="AL31">
        <v>79.364599999999996</v>
      </c>
      <c r="AM31">
        <v>0</v>
      </c>
      <c r="AN31">
        <v>0.68867999999999996</v>
      </c>
      <c r="AO31">
        <v>25.577999999999999</v>
      </c>
      <c r="AP31">
        <v>6.4050000000000002</v>
      </c>
      <c r="AQ31">
        <v>7.4340000000000002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81.67</v>
      </c>
      <c r="BA31">
        <f t="shared" si="1"/>
        <v>2961.6527920000008</v>
      </c>
      <c r="BB31">
        <v>28</v>
      </c>
      <c r="BD31">
        <v>24.08</v>
      </c>
      <c r="BE31">
        <v>7.63</v>
      </c>
      <c r="BF31">
        <v>1.74</v>
      </c>
      <c r="BG31">
        <v>3.99</v>
      </c>
      <c r="BH31">
        <v>5.81</v>
      </c>
      <c r="BI31">
        <v>7.17</v>
      </c>
      <c r="BJ31">
        <v>1.56</v>
      </c>
      <c r="BK31">
        <v>2.02</v>
      </c>
      <c r="BL31">
        <v>3.27</v>
      </c>
      <c r="BM31">
        <v>1.62</v>
      </c>
      <c r="BN31">
        <v>0.52</v>
      </c>
      <c r="BO31">
        <v>15.27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81.67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450.03320000000002</v>
      </c>
      <c r="L32">
        <v>381.03820000000002</v>
      </c>
      <c r="M32">
        <v>92</v>
      </c>
      <c r="N32">
        <v>118.125</v>
      </c>
      <c r="O32">
        <v>123.66562500000001</v>
      </c>
      <c r="P32">
        <v>138</v>
      </c>
      <c r="Q32">
        <v>17.654299999999999</v>
      </c>
      <c r="R32">
        <v>35.384799999999998</v>
      </c>
      <c r="S32">
        <v>22.293600000000001</v>
      </c>
      <c r="T32">
        <v>0</v>
      </c>
      <c r="U32">
        <v>416.25</v>
      </c>
      <c r="V32">
        <v>16.37</v>
      </c>
      <c r="W32">
        <v>37.164499999999997</v>
      </c>
      <c r="X32">
        <v>147.26089999999999</v>
      </c>
      <c r="Y32">
        <v>0</v>
      </c>
      <c r="Z32">
        <v>13.1076</v>
      </c>
      <c r="AA32">
        <v>28.045000000000002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36.418799999999997</v>
      </c>
      <c r="AH32">
        <v>140.34540000000001</v>
      </c>
      <c r="AI32">
        <v>66.195999999999998</v>
      </c>
      <c r="AJ32">
        <v>0</v>
      </c>
      <c r="AK32">
        <v>51.013800000000003</v>
      </c>
      <c r="AL32">
        <v>79.364599999999996</v>
      </c>
      <c r="AM32">
        <v>0</v>
      </c>
      <c r="AN32">
        <v>0.68867999999999996</v>
      </c>
      <c r="AO32">
        <v>25.577999999999999</v>
      </c>
      <c r="AP32">
        <v>6.4050000000000002</v>
      </c>
      <c r="AQ32">
        <v>7.4340000000000002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81.720000000000013</v>
      </c>
      <c r="BA32">
        <f t="shared" si="1"/>
        <v>2799.1413720000005</v>
      </c>
      <c r="BB32">
        <v>29</v>
      </c>
      <c r="BD32">
        <v>24.08</v>
      </c>
      <c r="BE32">
        <v>7.63</v>
      </c>
      <c r="BF32">
        <v>1.79</v>
      </c>
      <c r="BG32">
        <v>3.99</v>
      </c>
      <c r="BH32">
        <v>5.81</v>
      </c>
      <c r="BI32">
        <v>7.17</v>
      </c>
      <c r="BJ32">
        <v>1.56</v>
      </c>
      <c r="BK32">
        <v>2.02</v>
      </c>
      <c r="BL32">
        <v>3.27</v>
      </c>
      <c r="BM32">
        <v>1.62</v>
      </c>
      <c r="BN32">
        <v>0.52</v>
      </c>
      <c r="BO32">
        <v>15.27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81.720000000000013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7.0625</v>
      </c>
      <c r="K33">
        <v>450.03320000000002</v>
      </c>
      <c r="L33">
        <v>394.65499999999997</v>
      </c>
      <c r="M33">
        <v>92</v>
      </c>
      <c r="N33">
        <v>118.125</v>
      </c>
      <c r="O33">
        <v>123.66562500000001</v>
      </c>
      <c r="P33">
        <v>138</v>
      </c>
      <c r="Q33">
        <v>18.125599999999999</v>
      </c>
      <c r="R33">
        <v>35.384799999999998</v>
      </c>
      <c r="S33">
        <v>22.293600000000001</v>
      </c>
      <c r="T33">
        <v>0</v>
      </c>
      <c r="U33">
        <v>416.25</v>
      </c>
      <c r="V33">
        <v>16.37</v>
      </c>
      <c r="W33">
        <v>37.164499999999997</v>
      </c>
      <c r="X33">
        <v>147.26089999999999</v>
      </c>
      <c r="Y33">
        <v>0</v>
      </c>
      <c r="Z33">
        <v>13.1076</v>
      </c>
      <c r="AA33">
        <v>28.045000000000002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6.4089999999999998</v>
      </c>
      <c r="AG33">
        <v>36.418799999999997</v>
      </c>
      <c r="AH33">
        <v>140.34540000000001</v>
      </c>
      <c r="AI33">
        <v>66.195999999999998</v>
      </c>
      <c r="AJ33">
        <v>0</v>
      </c>
      <c r="AK33">
        <v>51.013800000000003</v>
      </c>
      <c r="AL33">
        <v>79.364599999999996</v>
      </c>
      <c r="AM33">
        <v>0</v>
      </c>
      <c r="AN33">
        <v>0.68867999999999996</v>
      </c>
      <c r="AO33">
        <v>25.577999999999999</v>
      </c>
      <c r="AP33">
        <v>6.4050000000000002</v>
      </c>
      <c r="AQ33">
        <v>7.4340000000000002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81.720000000000013</v>
      </c>
      <c r="BA33">
        <f t="shared" si="1"/>
        <v>2810.2919720000004</v>
      </c>
      <c r="BB33">
        <v>30</v>
      </c>
      <c r="BD33">
        <v>24.08</v>
      </c>
      <c r="BE33">
        <v>7.63</v>
      </c>
      <c r="BF33">
        <v>1.79</v>
      </c>
      <c r="BG33">
        <v>3.99</v>
      </c>
      <c r="BH33">
        <v>5.81</v>
      </c>
      <c r="BI33">
        <v>7.17</v>
      </c>
      <c r="BJ33">
        <v>1.56</v>
      </c>
      <c r="BK33">
        <v>2.02</v>
      </c>
      <c r="BL33">
        <v>3.27</v>
      </c>
      <c r="BM33">
        <v>1.62</v>
      </c>
      <c r="BN33">
        <v>0.52</v>
      </c>
      <c r="BO33">
        <v>15.27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81.720000000000013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7.0625</v>
      </c>
      <c r="K34">
        <v>450.03320000000002</v>
      </c>
      <c r="L34">
        <v>383.61680000000001</v>
      </c>
      <c r="M34">
        <v>92</v>
      </c>
      <c r="N34">
        <v>118.125</v>
      </c>
      <c r="O34">
        <v>123.66562500000001</v>
      </c>
      <c r="P34">
        <v>138</v>
      </c>
      <c r="Q34">
        <v>18.125599999999999</v>
      </c>
      <c r="R34">
        <v>35.384799999999998</v>
      </c>
      <c r="S34">
        <v>22.293600000000001</v>
      </c>
      <c r="T34">
        <v>0</v>
      </c>
      <c r="U34">
        <v>416.25</v>
      </c>
      <c r="V34">
        <v>7.2653999999999996</v>
      </c>
      <c r="W34">
        <v>37.164499999999997</v>
      </c>
      <c r="X34">
        <v>147.26089999999999</v>
      </c>
      <c r="Y34">
        <v>0</v>
      </c>
      <c r="Z34">
        <v>13.1076</v>
      </c>
      <c r="AA34">
        <v>28.045000000000002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6.4089999999999998</v>
      </c>
      <c r="AG34">
        <v>36.418799999999997</v>
      </c>
      <c r="AH34">
        <v>140.34540000000001</v>
      </c>
      <c r="AI34">
        <v>66.195999999999998</v>
      </c>
      <c r="AJ34">
        <v>0</v>
      </c>
      <c r="AK34">
        <v>51.013800000000003</v>
      </c>
      <c r="AL34">
        <v>79.364599999999996</v>
      </c>
      <c r="AM34">
        <v>0</v>
      </c>
      <c r="AN34">
        <v>0.68867999999999996</v>
      </c>
      <c r="AO34">
        <v>25.577999999999999</v>
      </c>
      <c r="AP34">
        <v>7.6859999999999999</v>
      </c>
      <c r="AQ34">
        <v>7.4340000000000002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81.720000000000013</v>
      </c>
      <c r="BA34">
        <f t="shared" si="1"/>
        <v>2791.4301720000008</v>
      </c>
      <c r="BB34">
        <v>31</v>
      </c>
      <c r="BD34">
        <v>24.08</v>
      </c>
      <c r="BE34">
        <v>7.63</v>
      </c>
      <c r="BF34">
        <v>1.79</v>
      </c>
      <c r="BG34">
        <v>3.99</v>
      </c>
      <c r="BH34">
        <v>5.81</v>
      </c>
      <c r="BI34">
        <v>7.17</v>
      </c>
      <c r="BJ34">
        <v>1.56</v>
      </c>
      <c r="BK34">
        <v>2.02</v>
      </c>
      <c r="BL34">
        <v>3.27</v>
      </c>
      <c r="BM34">
        <v>1.62</v>
      </c>
      <c r="BN34">
        <v>0.52</v>
      </c>
      <c r="BO34">
        <v>15.27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81.720000000000013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7.0625</v>
      </c>
      <c r="K35">
        <v>450.03320000000002</v>
      </c>
      <c r="L35">
        <v>383.61680000000001</v>
      </c>
      <c r="M35">
        <v>92</v>
      </c>
      <c r="N35">
        <v>118.125</v>
      </c>
      <c r="O35">
        <v>123.66562500000001</v>
      </c>
      <c r="P35">
        <v>138</v>
      </c>
      <c r="Q35">
        <v>8.5422999999999991</v>
      </c>
      <c r="R35">
        <v>16.767099999999999</v>
      </c>
      <c r="S35">
        <v>10.703099999999999</v>
      </c>
      <c r="T35">
        <v>0</v>
      </c>
      <c r="U35">
        <v>416.25</v>
      </c>
      <c r="V35">
        <v>7.2653999999999996</v>
      </c>
      <c r="W35">
        <v>34.454099999999997</v>
      </c>
      <c r="X35">
        <v>147.26089999999999</v>
      </c>
      <c r="Y35">
        <v>0</v>
      </c>
      <c r="Z35">
        <v>13.1076</v>
      </c>
      <c r="AA35">
        <v>13.983000000000001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6.4089999999999998</v>
      </c>
      <c r="AG35">
        <v>36.418799999999997</v>
      </c>
      <c r="AH35">
        <v>140.34540000000001</v>
      </c>
      <c r="AI35">
        <v>66.195999999999998</v>
      </c>
      <c r="AJ35">
        <v>0</v>
      </c>
      <c r="AK35">
        <v>51.013800000000003</v>
      </c>
      <c r="AL35">
        <v>79.364599999999996</v>
      </c>
      <c r="AM35">
        <v>0</v>
      </c>
      <c r="AN35">
        <v>0.68867999999999996</v>
      </c>
      <c r="AO35">
        <v>25.577999999999999</v>
      </c>
      <c r="AP35">
        <v>6.4050000000000002</v>
      </c>
      <c r="AQ35">
        <v>7.4340000000000002</v>
      </c>
      <c r="AR35">
        <v>49.68</v>
      </c>
      <c r="AS35">
        <v>23.944559999999999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81.720000000000013</v>
      </c>
      <c r="BA35">
        <f t="shared" si="1"/>
        <v>2725.6324490000002</v>
      </c>
      <c r="BB35">
        <v>32</v>
      </c>
      <c r="BD35">
        <v>24.08</v>
      </c>
      <c r="BE35">
        <v>7.63</v>
      </c>
      <c r="BF35">
        <v>1.79</v>
      </c>
      <c r="BG35">
        <v>3.99</v>
      </c>
      <c r="BH35">
        <v>5.81</v>
      </c>
      <c r="BI35">
        <v>7.17</v>
      </c>
      <c r="BJ35">
        <v>1.56</v>
      </c>
      <c r="BK35">
        <v>2.02</v>
      </c>
      <c r="BL35">
        <v>3.27</v>
      </c>
      <c r="BM35">
        <v>1.62</v>
      </c>
      <c r="BN35">
        <v>0.52</v>
      </c>
      <c r="BO35">
        <v>15.27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81.720000000000013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7.0625</v>
      </c>
      <c r="K36">
        <v>450.03320000000002</v>
      </c>
      <c r="L36">
        <v>383.61680000000001</v>
      </c>
      <c r="M36">
        <v>92</v>
      </c>
      <c r="N36">
        <v>118.125</v>
      </c>
      <c r="O36">
        <v>123.66562500000001</v>
      </c>
      <c r="P36">
        <v>138</v>
      </c>
      <c r="Q36">
        <v>8.5422999999999991</v>
      </c>
      <c r="R36">
        <v>16.767099999999999</v>
      </c>
      <c r="S36">
        <v>10.703099999999999</v>
      </c>
      <c r="T36">
        <v>0</v>
      </c>
      <c r="U36">
        <v>416.25</v>
      </c>
      <c r="V36">
        <v>7.2653999999999996</v>
      </c>
      <c r="W36">
        <v>34.454099999999997</v>
      </c>
      <c r="X36">
        <v>147.26089999999999</v>
      </c>
      <c r="Y36">
        <v>0</v>
      </c>
      <c r="Z36">
        <v>13.1076</v>
      </c>
      <c r="AA36">
        <v>13.983000000000001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6.4089999999999998</v>
      </c>
      <c r="AG36">
        <v>36.418799999999997</v>
      </c>
      <c r="AH36">
        <v>140.34540000000001</v>
      </c>
      <c r="AI36">
        <v>66.195999999999998</v>
      </c>
      <c r="AJ36">
        <v>0</v>
      </c>
      <c r="AK36">
        <v>51.013800000000003</v>
      </c>
      <c r="AL36">
        <v>79.364599999999996</v>
      </c>
      <c r="AM36">
        <v>0</v>
      </c>
      <c r="AN36">
        <v>0.68867999999999996</v>
      </c>
      <c r="AO36">
        <v>25.577999999999999</v>
      </c>
      <c r="AP36">
        <v>6.4050000000000002</v>
      </c>
      <c r="AQ36">
        <v>7.4340000000000002</v>
      </c>
      <c r="AR36">
        <v>49.68</v>
      </c>
      <c r="AS36">
        <v>23.944559999999999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81.720000000000013</v>
      </c>
      <c r="BA36">
        <f t="shared" si="1"/>
        <v>2725.6324490000002</v>
      </c>
      <c r="BB36">
        <v>33</v>
      </c>
      <c r="BD36">
        <v>24.08</v>
      </c>
      <c r="BE36">
        <v>7.63</v>
      </c>
      <c r="BF36">
        <v>1.79</v>
      </c>
      <c r="BG36">
        <v>3.99</v>
      </c>
      <c r="BH36">
        <v>5.81</v>
      </c>
      <c r="BI36">
        <v>7.17</v>
      </c>
      <c r="BJ36">
        <v>1.56</v>
      </c>
      <c r="BK36">
        <v>2.02</v>
      </c>
      <c r="BL36">
        <v>3.27</v>
      </c>
      <c r="BM36">
        <v>1.62</v>
      </c>
      <c r="BN36">
        <v>0.52</v>
      </c>
      <c r="BO36">
        <v>15.27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81.720000000000013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7.0625</v>
      </c>
      <c r="K37">
        <v>450.03320000000002</v>
      </c>
      <c r="L37">
        <v>383.61680000000001</v>
      </c>
      <c r="M37">
        <v>92</v>
      </c>
      <c r="N37">
        <v>118.125</v>
      </c>
      <c r="O37">
        <v>123.66562500000001</v>
      </c>
      <c r="P37">
        <v>138</v>
      </c>
      <c r="Q37">
        <v>8.5422999999999991</v>
      </c>
      <c r="R37">
        <v>16.767099999999999</v>
      </c>
      <c r="S37">
        <v>10.703099999999999</v>
      </c>
      <c r="T37">
        <v>0</v>
      </c>
      <c r="U37">
        <v>416.25</v>
      </c>
      <c r="V37">
        <v>7.2653999999999996</v>
      </c>
      <c r="W37">
        <v>34.454099999999997</v>
      </c>
      <c r="X37">
        <v>147.26089999999999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6.4089999999999998</v>
      </c>
      <c r="AG37">
        <v>36.418799999999997</v>
      </c>
      <c r="AH37">
        <v>140.34540000000001</v>
      </c>
      <c r="AI37">
        <v>66.195999999999998</v>
      </c>
      <c r="AJ37">
        <v>0</v>
      </c>
      <c r="AK37">
        <v>51.013800000000003</v>
      </c>
      <c r="AL37">
        <v>79.364599999999996</v>
      </c>
      <c r="AM37">
        <v>0</v>
      </c>
      <c r="AN37">
        <v>0.68867999999999996</v>
      </c>
      <c r="AO37">
        <v>25.577999999999999</v>
      </c>
      <c r="AP37">
        <v>6.4050000000000002</v>
      </c>
      <c r="AQ37">
        <v>0</v>
      </c>
      <c r="AR37">
        <v>49.68</v>
      </c>
      <c r="AS37">
        <v>23.944559999999999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81.720000000000013</v>
      </c>
      <c r="BA37">
        <f t="shared" si="1"/>
        <v>2704.2154490000003</v>
      </c>
      <c r="BB37">
        <v>34</v>
      </c>
      <c r="BD37">
        <v>24.08</v>
      </c>
      <c r="BE37">
        <v>7.63</v>
      </c>
      <c r="BF37">
        <v>1.79</v>
      </c>
      <c r="BG37">
        <v>3.99</v>
      </c>
      <c r="BH37">
        <v>5.81</v>
      </c>
      <c r="BI37">
        <v>7.17</v>
      </c>
      <c r="BJ37">
        <v>1.56</v>
      </c>
      <c r="BK37">
        <v>2.02</v>
      </c>
      <c r="BL37">
        <v>3.27</v>
      </c>
      <c r="BM37">
        <v>1.62</v>
      </c>
      <c r="BN37">
        <v>0.52</v>
      </c>
      <c r="BO37">
        <v>15.27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81.720000000000013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7.0625</v>
      </c>
      <c r="K38">
        <v>450.03320000000002</v>
      </c>
      <c r="L38">
        <v>383.61680000000001</v>
      </c>
      <c r="M38">
        <v>92</v>
      </c>
      <c r="N38">
        <v>118.125</v>
      </c>
      <c r="O38">
        <v>123.66562500000001</v>
      </c>
      <c r="P38">
        <v>138</v>
      </c>
      <c r="Q38">
        <v>8.5422999999999991</v>
      </c>
      <c r="R38">
        <v>16.767099999999999</v>
      </c>
      <c r="S38">
        <v>10.703099999999999</v>
      </c>
      <c r="T38">
        <v>0</v>
      </c>
      <c r="U38">
        <v>416.25</v>
      </c>
      <c r="V38">
        <v>7.2653999999999996</v>
      </c>
      <c r="W38">
        <v>34.454099999999997</v>
      </c>
      <c r="X38">
        <v>147.26089999999999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6.4089999999999998</v>
      </c>
      <c r="AG38">
        <v>36.418799999999997</v>
      </c>
      <c r="AH38">
        <v>140.34540000000001</v>
      </c>
      <c r="AI38">
        <v>10.183999999999999</v>
      </c>
      <c r="AJ38">
        <v>0</v>
      </c>
      <c r="AK38">
        <v>51.013800000000003</v>
      </c>
      <c r="AL38">
        <v>79.364599999999996</v>
      </c>
      <c r="AM38">
        <v>0</v>
      </c>
      <c r="AN38">
        <v>0.68867999999999996</v>
      </c>
      <c r="AO38">
        <v>25.577999999999999</v>
      </c>
      <c r="AP38">
        <v>6.4050000000000002</v>
      </c>
      <c r="AQ38">
        <v>0</v>
      </c>
      <c r="AR38">
        <v>49.68</v>
      </c>
      <c r="AS38">
        <v>23.944559999999999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81.720000000000013</v>
      </c>
      <c r="BA38">
        <f t="shared" si="1"/>
        <v>2648.2034490000005</v>
      </c>
      <c r="BB38">
        <v>35</v>
      </c>
      <c r="BD38">
        <v>24.08</v>
      </c>
      <c r="BE38">
        <v>7.63</v>
      </c>
      <c r="BF38">
        <v>1.79</v>
      </c>
      <c r="BG38">
        <v>3.99</v>
      </c>
      <c r="BH38">
        <v>5.81</v>
      </c>
      <c r="BI38">
        <v>7.17</v>
      </c>
      <c r="BJ38">
        <v>1.56</v>
      </c>
      <c r="BK38">
        <v>2.02</v>
      </c>
      <c r="BL38">
        <v>3.27</v>
      </c>
      <c r="BM38">
        <v>1.62</v>
      </c>
      <c r="BN38">
        <v>0.52</v>
      </c>
      <c r="BO38">
        <v>15.27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81.720000000000013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450.03320000000002</v>
      </c>
      <c r="L39">
        <v>394.65499999999997</v>
      </c>
      <c r="M39">
        <v>92</v>
      </c>
      <c r="N39">
        <v>118.125</v>
      </c>
      <c r="O39">
        <v>123.66562500000001</v>
      </c>
      <c r="P39">
        <v>138</v>
      </c>
      <c r="Q39">
        <v>18.125599999999999</v>
      </c>
      <c r="R39">
        <v>34.767099999999999</v>
      </c>
      <c r="S39">
        <v>22.293600000000001</v>
      </c>
      <c r="T39">
        <v>0</v>
      </c>
      <c r="U39">
        <v>416.25</v>
      </c>
      <c r="V39">
        <v>16.37</v>
      </c>
      <c r="W39">
        <v>34.454099999999997</v>
      </c>
      <c r="X39">
        <v>117.26090000000001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6.4089999999999998</v>
      </c>
      <c r="AG39">
        <v>36.418799999999997</v>
      </c>
      <c r="AH39">
        <v>152.27760000000001</v>
      </c>
      <c r="AI39">
        <v>2.5459999999999998</v>
      </c>
      <c r="AJ39">
        <v>0</v>
      </c>
      <c r="AK39">
        <v>51.013800000000003</v>
      </c>
      <c r="AL39">
        <v>79.364599999999996</v>
      </c>
      <c r="AM39">
        <v>0</v>
      </c>
      <c r="AN39">
        <v>0.68867999999999996</v>
      </c>
      <c r="AO39">
        <v>28.518000000000001</v>
      </c>
      <c r="AP39">
        <v>6.4050000000000002</v>
      </c>
      <c r="AQ39">
        <v>0</v>
      </c>
      <c r="AR39">
        <v>49.68</v>
      </c>
      <c r="AS39">
        <v>23.944559999999999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81.72</v>
      </c>
      <c r="BA39">
        <f t="shared" si="1"/>
        <v>2687.6917489999996</v>
      </c>
      <c r="BB39">
        <v>36</v>
      </c>
      <c r="BD39">
        <v>24.08</v>
      </c>
      <c r="BE39">
        <v>7.63</v>
      </c>
      <c r="BF39">
        <v>1.74</v>
      </c>
      <c r="BG39">
        <v>3.99</v>
      </c>
      <c r="BH39">
        <v>5.81</v>
      </c>
      <c r="BI39">
        <v>7.17</v>
      </c>
      <c r="BJ39">
        <v>1.56</v>
      </c>
      <c r="BK39">
        <v>2.02</v>
      </c>
      <c r="BL39">
        <v>3.32</v>
      </c>
      <c r="BM39">
        <v>1.62</v>
      </c>
      <c r="BN39">
        <v>0.52</v>
      </c>
      <c r="BO39">
        <v>15.27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81.72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450.03320000000002</v>
      </c>
      <c r="L40">
        <v>394.65499999999997</v>
      </c>
      <c r="M40">
        <v>92</v>
      </c>
      <c r="N40">
        <v>118.125</v>
      </c>
      <c r="O40">
        <v>123.66562500000001</v>
      </c>
      <c r="P40">
        <v>138</v>
      </c>
      <c r="Q40">
        <v>18.125599999999999</v>
      </c>
      <c r="R40">
        <v>34.767099999999999</v>
      </c>
      <c r="S40">
        <v>22.293600000000001</v>
      </c>
      <c r="T40">
        <v>0</v>
      </c>
      <c r="U40">
        <v>416.25</v>
      </c>
      <c r="V40">
        <v>16.37</v>
      </c>
      <c r="W40">
        <v>34.454099999999997</v>
      </c>
      <c r="X40">
        <v>117.26090000000001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6.4089999999999998</v>
      </c>
      <c r="AG40">
        <v>36.418799999999997</v>
      </c>
      <c r="AH40">
        <v>152.27760000000001</v>
      </c>
      <c r="AI40">
        <v>2.5459999999999998</v>
      </c>
      <c r="AJ40">
        <v>0</v>
      </c>
      <c r="AK40">
        <v>51.013800000000003</v>
      </c>
      <c r="AL40">
        <v>79.364599999999996</v>
      </c>
      <c r="AM40">
        <v>0</v>
      </c>
      <c r="AN40">
        <v>0.68867999999999996</v>
      </c>
      <c r="AO40">
        <v>28.518000000000001</v>
      </c>
      <c r="AP40">
        <v>6.4050000000000002</v>
      </c>
      <c r="AQ40">
        <v>0</v>
      </c>
      <c r="AR40">
        <v>49.68</v>
      </c>
      <c r="AS40">
        <v>23.944559999999999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81.72</v>
      </c>
      <c r="BA40">
        <f t="shared" si="1"/>
        <v>2687.6917489999996</v>
      </c>
      <c r="BB40">
        <v>37</v>
      </c>
      <c r="BD40">
        <v>24.08</v>
      </c>
      <c r="BE40">
        <v>7.63</v>
      </c>
      <c r="BF40">
        <v>1.74</v>
      </c>
      <c r="BG40">
        <v>3.99</v>
      </c>
      <c r="BH40">
        <v>5.81</v>
      </c>
      <c r="BI40">
        <v>7.17</v>
      </c>
      <c r="BJ40">
        <v>1.56</v>
      </c>
      <c r="BK40">
        <v>2.02</v>
      </c>
      <c r="BL40">
        <v>3.32</v>
      </c>
      <c r="BM40">
        <v>1.62</v>
      </c>
      <c r="BN40">
        <v>0.52</v>
      </c>
      <c r="BO40">
        <v>15.27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81.72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450.03320000000002</v>
      </c>
      <c r="L41">
        <v>394.65499999999997</v>
      </c>
      <c r="M41">
        <v>92</v>
      </c>
      <c r="N41">
        <v>118.125</v>
      </c>
      <c r="O41">
        <v>123.66562500000001</v>
      </c>
      <c r="P41">
        <v>138</v>
      </c>
      <c r="Q41">
        <v>18.125599999999999</v>
      </c>
      <c r="R41">
        <v>34.767099999999999</v>
      </c>
      <c r="S41">
        <v>22.293600000000001</v>
      </c>
      <c r="T41">
        <v>0</v>
      </c>
      <c r="U41">
        <v>418.77</v>
      </c>
      <c r="V41">
        <v>16.37</v>
      </c>
      <c r="W41">
        <v>34.454099999999997</v>
      </c>
      <c r="X41">
        <v>117.26090000000001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6.4089999999999998</v>
      </c>
      <c r="AG41">
        <v>36.418799999999997</v>
      </c>
      <c r="AH41">
        <v>152.27760000000001</v>
      </c>
      <c r="AI41">
        <v>2.5459999999999998</v>
      </c>
      <c r="AJ41">
        <v>0</v>
      </c>
      <c r="AK41">
        <v>51.013800000000003</v>
      </c>
      <c r="AL41">
        <v>79.364599999999996</v>
      </c>
      <c r="AM41">
        <v>0</v>
      </c>
      <c r="AN41">
        <v>0.68867999999999996</v>
      </c>
      <c r="AO41">
        <v>28.518000000000001</v>
      </c>
      <c r="AP41">
        <v>1.9215</v>
      </c>
      <c r="AQ41">
        <v>0</v>
      </c>
      <c r="AR41">
        <v>49.68</v>
      </c>
      <c r="AS41">
        <v>23.944559999999999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81.72</v>
      </c>
      <c r="BA41">
        <f t="shared" si="1"/>
        <v>2679.1744489999992</v>
      </c>
      <c r="BB41">
        <v>38</v>
      </c>
      <c r="BD41">
        <v>24.08</v>
      </c>
      <c r="BE41">
        <v>7.63</v>
      </c>
      <c r="BF41">
        <v>1.74</v>
      </c>
      <c r="BG41">
        <v>3.99</v>
      </c>
      <c r="BH41">
        <v>5.81</v>
      </c>
      <c r="BI41">
        <v>7.17</v>
      </c>
      <c r="BJ41">
        <v>1.56</v>
      </c>
      <c r="BK41">
        <v>2.02</v>
      </c>
      <c r="BL41">
        <v>3.32</v>
      </c>
      <c r="BM41">
        <v>1.62</v>
      </c>
      <c r="BN41">
        <v>0.52</v>
      </c>
      <c r="BO41">
        <v>15.27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81.72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506.23320000000001</v>
      </c>
      <c r="L42">
        <v>394.65499999999997</v>
      </c>
      <c r="M42">
        <v>92</v>
      </c>
      <c r="N42">
        <v>118.125</v>
      </c>
      <c r="O42">
        <v>123.66562500000001</v>
      </c>
      <c r="P42">
        <v>138</v>
      </c>
      <c r="Q42">
        <v>18.125599999999999</v>
      </c>
      <c r="R42">
        <v>34.767099999999999</v>
      </c>
      <c r="S42">
        <v>22.293600000000001</v>
      </c>
      <c r="T42">
        <v>0</v>
      </c>
      <c r="U42">
        <v>418.77</v>
      </c>
      <c r="V42">
        <v>16.37</v>
      </c>
      <c r="W42">
        <v>34.454099999999997</v>
      </c>
      <c r="X42">
        <v>117.26090000000001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6.4089999999999998</v>
      </c>
      <c r="AG42">
        <v>36.418799999999997</v>
      </c>
      <c r="AH42">
        <v>152.27760000000001</v>
      </c>
      <c r="AI42">
        <v>2.5459999999999998</v>
      </c>
      <c r="AJ42">
        <v>0</v>
      </c>
      <c r="AK42">
        <v>51.013800000000003</v>
      </c>
      <c r="AL42">
        <v>79.364599999999996</v>
      </c>
      <c r="AM42">
        <v>0</v>
      </c>
      <c r="AN42">
        <v>0.68867999999999996</v>
      </c>
      <c r="AO42">
        <v>28.518000000000001</v>
      </c>
      <c r="AP42">
        <v>1.9215</v>
      </c>
      <c r="AQ42">
        <v>0</v>
      </c>
      <c r="AR42">
        <v>49.68</v>
      </c>
      <c r="AS42">
        <v>23.944559999999999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81.81</v>
      </c>
      <c r="BA42">
        <f t="shared" si="1"/>
        <v>2735.4644489999996</v>
      </c>
      <c r="BB42">
        <v>39</v>
      </c>
      <c r="BD42">
        <v>24.08</v>
      </c>
      <c r="BE42">
        <v>7.63</v>
      </c>
      <c r="BF42">
        <v>1.74</v>
      </c>
      <c r="BG42">
        <v>3.99</v>
      </c>
      <c r="BH42">
        <v>5.81</v>
      </c>
      <c r="BI42">
        <v>7.17</v>
      </c>
      <c r="BJ42">
        <v>1.56</v>
      </c>
      <c r="BK42">
        <v>2.0499999999999998</v>
      </c>
      <c r="BL42">
        <v>3.38</v>
      </c>
      <c r="BM42">
        <v>1.62</v>
      </c>
      <c r="BN42">
        <v>0.52</v>
      </c>
      <c r="BO42">
        <v>15.27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81.81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570.23320000000001</v>
      </c>
      <c r="L43">
        <v>394.65499999999997</v>
      </c>
      <c r="M43">
        <v>92</v>
      </c>
      <c r="N43">
        <v>118.125</v>
      </c>
      <c r="O43">
        <v>123.66562500000001</v>
      </c>
      <c r="P43">
        <v>134.25</v>
      </c>
      <c r="Q43">
        <v>18.125599999999999</v>
      </c>
      <c r="R43">
        <v>34.767099999999999</v>
      </c>
      <c r="S43">
        <v>22.293600000000001</v>
      </c>
      <c r="T43">
        <v>0</v>
      </c>
      <c r="U43">
        <v>418.77</v>
      </c>
      <c r="V43">
        <v>16.37</v>
      </c>
      <c r="W43">
        <v>34.454099999999997</v>
      </c>
      <c r="X43">
        <v>117.26090000000001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36.418799999999997</v>
      </c>
      <c r="AH43">
        <v>152.27760000000001</v>
      </c>
      <c r="AI43">
        <v>2.5459999999999998</v>
      </c>
      <c r="AJ43">
        <v>0</v>
      </c>
      <c r="AK43">
        <v>51.013800000000003</v>
      </c>
      <c r="AL43">
        <v>79.364599999999996</v>
      </c>
      <c r="AM43">
        <v>0</v>
      </c>
      <c r="AN43">
        <v>0.68867999999999996</v>
      </c>
      <c r="AO43">
        <v>28.518000000000001</v>
      </c>
      <c r="AP43">
        <v>1.9215</v>
      </c>
      <c r="AQ43">
        <v>0</v>
      </c>
      <c r="AR43">
        <v>49.68</v>
      </c>
      <c r="AS43">
        <v>23.944559999999999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81.81</v>
      </c>
      <c r="BA43">
        <f t="shared" si="1"/>
        <v>2789.3054489999995</v>
      </c>
      <c r="BB43">
        <v>40</v>
      </c>
      <c r="BD43">
        <v>24.08</v>
      </c>
      <c r="BE43">
        <v>7.63</v>
      </c>
      <c r="BF43">
        <v>1.74</v>
      </c>
      <c r="BG43">
        <v>3.99</v>
      </c>
      <c r="BH43">
        <v>5.81</v>
      </c>
      <c r="BI43">
        <v>7.17</v>
      </c>
      <c r="BJ43">
        <v>1.56</v>
      </c>
      <c r="BK43">
        <v>2.0499999999999998</v>
      </c>
      <c r="BL43">
        <v>3.38</v>
      </c>
      <c r="BM43">
        <v>1.62</v>
      </c>
      <c r="BN43">
        <v>0.52</v>
      </c>
      <c r="BO43">
        <v>15.27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81.81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600.83320000000003</v>
      </c>
      <c r="L44">
        <v>394.65499999999997</v>
      </c>
      <c r="M44">
        <v>92</v>
      </c>
      <c r="N44">
        <v>118.125</v>
      </c>
      <c r="O44">
        <v>123.66562500000001</v>
      </c>
      <c r="P44">
        <v>134.25</v>
      </c>
      <c r="Q44">
        <v>18.125599999999999</v>
      </c>
      <c r="R44">
        <v>34.767099999999999</v>
      </c>
      <c r="S44">
        <v>22.293600000000001</v>
      </c>
      <c r="T44">
        <v>0</v>
      </c>
      <c r="U44">
        <v>418.77</v>
      </c>
      <c r="V44">
        <v>16.37</v>
      </c>
      <c r="W44">
        <v>34.454099999999997</v>
      </c>
      <c r="X44">
        <v>117.26090000000001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36.418799999999997</v>
      </c>
      <c r="AH44">
        <v>152.27760000000001</v>
      </c>
      <c r="AI44">
        <v>2.5459999999999998</v>
      </c>
      <c r="AJ44">
        <v>0</v>
      </c>
      <c r="AK44">
        <v>51.013800000000003</v>
      </c>
      <c r="AL44">
        <v>79.364599999999996</v>
      </c>
      <c r="AM44">
        <v>0</v>
      </c>
      <c r="AN44">
        <v>0.68867999999999996</v>
      </c>
      <c r="AO44">
        <v>28.518000000000001</v>
      </c>
      <c r="AP44">
        <v>1.9215</v>
      </c>
      <c r="AQ44">
        <v>0</v>
      </c>
      <c r="AR44">
        <v>49.68</v>
      </c>
      <c r="AS44">
        <v>23.944559999999999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81.96</v>
      </c>
      <c r="BA44">
        <f t="shared" si="1"/>
        <v>2820.055449</v>
      </c>
      <c r="BB44">
        <v>41</v>
      </c>
      <c r="BD44">
        <v>24.08</v>
      </c>
      <c r="BE44">
        <v>7.63</v>
      </c>
      <c r="BF44">
        <v>1.74</v>
      </c>
      <c r="BG44">
        <v>3.99</v>
      </c>
      <c r="BH44">
        <v>5.81</v>
      </c>
      <c r="BI44">
        <v>7.17</v>
      </c>
      <c r="BJ44">
        <v>1.56</v>
      </c>
      <c r="BK44">
        <v>2.1</v>
      </c>
      <c r="BL44">
        <v>3.48</v>
      </c>
      <c r="BM44">
        <v>1.62</v>
      </c>
      <c r="BN44">
        <v>0.52</v>
      </c>
      <c r="BO44">
        <v>15.27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81.96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621.73320000000001</v>
      </c>
      <c r="L45">
        <v>394.65499999999997</v>
      </c>
      <c r="M45">
        <v>84</v>
      </c>
      <c r="N45">
        <v>118.125</v>
      </c>
      <c r="O45">
        <v>123.66562500000001</v>
      </c>
      <c r="P45">
        <v>132</v>
      </c>
      <c r="Q45">
        <v>18.125599999999999</v>
      </c>
      <c r="R45">
        <v>34.767099999999999</v>
      </c>
      <c r="S45">
        <v>22.293600000000001</v>
      </c>
      <c r="T45">
        <v>0</v>
      </c>
      <c r="U45">
        <v>418.77</v>
      </c>
      <c r="V45">
        <v>16.37</v>
      </c>
      <c r="W45">
        <v>34.454099999999997</v>
      </c>
      <c r="X45">
        <v>117.26090000000001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36.418799999999997</v>
      </c>
      <c r="AH45">
        <v>152.27760000000001</v>
      </c>
      <c r="AI45">
        <v>2.5459999999999998</v>
      </c>
      <c r="AJ45">
        <v>0</v>
      </c>
      <c r="AK45">
        <v>51.013800000000003</v>
      </c>
      <c r="AL45">
        <v>79.364599999999996</v>
      </c>
      <c r="AM45">
        <v>0</v>
      </c>
      <c r="AN45">
        <v>0.68867999999999996</v>
      </c>
      <c r="AO45">
        <v>27.341999999999999</v>
      </c>
      <c r="AP45">
        <v>3.843</v>
      </c>
      <c r="AQ45">
        <v>0</v>
      </c>
      <c r="AR45">
        <v>49.68</v>
      </c>
      <c r="AS45">
        <v>23.944559999999999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81.96</v>
      </c>
      <c r="BA45">
        <f t="shared" si="1"/>
        <v>2831.4509489999996</v>
      </c>
      <c r="BB45">
        <v>42</v>
      </c>
      <c r="BD45">
        <v>24.08</v>
      </c>
      <c r="BE45">
        <v>7.63</v>
      </c>
      <c r="BF45">
        <v>1.74</v>
      </c>
      <c r="BG45">
        <v>3.99</v>
      </c>
      <c r="BH45">
        <v>5.81</v>
      </c>
      <c r="BI45">
        <v>7.17</v>
      </c>
      <c r="BJ45">
        <v>1.56</v>
      </c>
      <c r="BK45">
        <v>2.1</v>
      </c>
      <c r="BL45">
        <v>3.48</v>
      </c>
      <c r="BM45">
        <v>1.62</v>
      </c>
      <c r="BN45">
        <v>0.52</v>
      </c>
      <c r="BO45">
        <v>15.27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81.96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659.33320000000003</v>
      </c>
      <c r="L46">
        <v>394.65499999999997</v>
      </c>
      <c r="M46">
        <v>84</v>
      </c>
      <c r="N46">
        <v>118.125</v>
      </c>
      <c r="O46">
        <v>123.66562500000001</v>
      </c>
      <c r="P46">
        <v>132</v>
      </c>
      <c r="Q46">
        <v>18.125599999999999</v>
      </c>
      <c r="R46">
        <v>34.767099999999999</v>
      </c>
      <c r="S46">
        <v>22.293600000000001</v>
      </c>
      <c r="T46">
        <v>0</v>
      </c>
      <c r="U46">
        <v>418.77</v>
      </c>
      <c r="V46">
        <v>16.37</v>
      </c>
      <c r="W46">
        <v>34.454099999999997</v>
      </c>
      <c r="X46">
        <v>117.26090000000001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36.418799999999997</v>
      </c>
      <c r="AH46">
        <v>152.27760000000001</v>
      </c>
      <c r="AI46">
        <v>2.5459999999999998</v>
      </c>
      <c r="AJ46">
        <v>0</v>
      </c>
      <c r="AK46">
        <v>51.013800000000003</v>
      </c>
      <c r="AL46">
        <v>79.364599999999996</v>
      </c>
      <c r="AM46">
        <v>0</v>
      </c>
      <c r="AN46">
        <v>0.68867999999999996</v>
      </c>
      <c r="AO46">
        <v>27.341999999999999</v>
      </c>
      <c r="AP46">
        <v>3.843</v>
      </c>
      <c r="AQ46">
        <v>0</v>
      </c>
      <c r="AR46">
        <v>49.68</v>
      </c>
      <c r="AS46">
        <v>23.944559999999999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81.96</v>
      </c>
      <c r="BA46">
        <f t="shared" si="1"/>
        <v>2869.0509489999999</v>
      </c>
      <c r="BB46">
        <v>43</v>
      </c>
      <c r="BD46">
        <v>24.08</v>
      </c>
      <c r="BE46">
        <v>7.63</v>
      </c>
      <c r="BF46">
        <v>1.74</v>
      </c>
      <c r="BG46">
        <v>3.99</v>
      </c>
      <c r="BH46">
        <v>5.81</v>
      </c>
      <c r="BI46">
        <v>7.17</v>
      </c>
      <c r="BJ46">
        <v>1.56</v>
      </c>
      <c r="BK46">
        <v>2.1</v>
      </c>
      <c r="BL46">
        <v>3.48</v>
      </c>
      <c r="BM46">
        <v>1.62</v>
      </c>
      <c r="BN46">
        <v>0.52</v>
      </c>
      <c r="BO46">
        <v>15.27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81.96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2</v>
      </c>
      <c r="G47">
        <v>0</v>
      </c>
      <c r="H47">
        <v>0</v>
      </c>
      <c r="I47">
        <v>0</v>
      </c>
      <c r="J47">
        <v>10</v>
      </c>
      <c r="K47">
        <v>682.37109999999996</v>
      </c>
      <c r="L47">
        <v>394.65499999999997</v>
      </c>
      <c r="M47">
        <v>84</v>
      </c>
      <c r="N47">
        <v>118.125</v>
      </c>
      <c r="O47">
        <v>123.66562500000001</v>
      </c>
      <c r="P47">
        <v>132</v>
      </c>
      <c r="Q47">
        <v>18.125599999999999</v>
      </c>
      <c r="R47">
        <v>34.767099999999999</v>
      </c>
      <c r="S47">
        <v>22.293600000000001</v>
      </c>
      <c r="T47">
        <v>0</v>
      </c>
      <c r="U47">
        <v>418.77</v>
      </c>
      <c r="V47">
        <v>16.37</v>
      </c>
      <c r="W47">
        <v>34.454099999999997</v>
      </c>
      <c r="X47">
        <v>117.26090000000001</v>
      </c>
      <c r="Y47">
        <v>0</v>
      </c>
      <c r="Z47">
        <v>6.5537999999999998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36.418799999999997</v>
      </c>
      <c r="AH47">
        <v>152.27760000000001</v>
      </c>
      <c r="AI47">
        <v>2.5459999999999998</v>
      </c>
      <c r="AJ47">
        <v>0</v>
      </c>
      <c r="AK47">
        <v>51.013800000000003</v>
      </c>
      <c r="AL47">
        <v>79.364599999999996</v>
      </c>
      <c r="AM47">
        <v>0</v>
      </c>
      <c r="AN47">
        <v>0.68867999999999996</v>
      </c>
      <c r="AO47">
        <v>27.341999999999999</v>
      </c>
      <c r="AP47">
        <v>3.843</v>
      </c>
      <c r="AQ47">
        <v>0</v>
      </c>
      <c r="AR47">
        <v>49.68</v>
      </c>
      <c r="AS47">
        <v>23.944559999999999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81.96</v>
      </c>
      <c r="BA47">
        <f t="shared" si="1"/>
        <v>2894.0888490000002</v>
      </c>
      <c r="BB47">
        <v>44</v>
      </c>
      <c r="BD47">
        <v>24.08</v>
      </c>
      <c r="BE47">
        <v>7.63</v>
      </c>
      <c r="BF47">
        <v>1.74</v>
      </c>
      <c r="BG47">
        <v>3.99</v>
      </c>
      <c r="BH47">
        <v>5.81</v>
      </c>
      <c r="BI47">
        <v>7.17</v>
      </c>
      <c r="BJ47">
        <v>1.56</v>
      </c>
      <c r="BK47">
        <v>2.1</v>
      </c>
      <c r="BL47">
        <v>3.48</v>
      </c>
      <c r="BM47">
        <v>1.62</v>
      </c>
      <c r="BN47">
        <v>0.52</v>
      </c>
      <c r="BO47">
        <v>15.27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81.96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2</v>
      </c>
      <c r="G48">
        <v>0</v>
      </c>
      <c r="H48">
        <v>0</v>
      </c>
      <c r="I48">
        <v>0</v>
      </c>
      <c r="J48">
        <v>10</v>
      </c>
      <c r="K48">
        <v>682.37109999999996</v>
      </c>
      <c r="L48">
        <v>394.65499999999997</v>
      </c>
      <c r="M48">
        <v>84</v>
      </c>
      <c r="N48">
        <v>118.125</v>
      </c>
      <c r="O48">
        <v>123.66562500000001</v>
      </c>
      <c r="P48">
        <v>132</v>
      </c>
      <c r="Q48">
        <v>18.125599999999999</v>
      </c>
      <c r="R48">
        <v>34.767099999999999</v>
      </c>
      <c r="S48">
        <v>22.293600000000001</v>
      </c>
      <c r="T48">
        <v>0</v>
      </c>
      <c r="U48">
        <v>418.77</v>
      </c>
      <c r="V48">
        <v>16.37</v>
      </c>
      <c r="W48">
        <v>34.454099999999997</v>
      </c>
      <c r="X48">
        <v>117.26090000000001</v>
      </c>
      <c r="Y48">
        <v>0</v>
      </c>
      <c r="Z48">
        <v>6.5537999999999998</v>
      </c>
      <c r="AA48">
        <v>0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36.418799999999997</v>
      </c>
      <c r="AH48">
        <v>152.27760000000001</v>
      </c>
      <c r="AI48">
        <v>0</v>
      </c>
      <c r="AJ48">
        <v>0</v>
      </c>
      <c r="AK48">
        <v>51.013800000000003</v>
      </c>
      <c r="AL48">
        <v>79.364599999999996</v>
      </c>
      <c r="AM48">
        <v>0</v>
      </c>
      <c r="AN48">
        <v>0.68867999999999996</v>
      </c>
      <c r="AO48">
        <v>27.341999999999999</v>
      </c>
      <c r="AP48">
        <v>3.843</v>
      </c>
      <c r="AQ48">
        <v>0</v>
      </c>
      <c r="AR48">
        <v>49.68</v>
      </c>
      <c r="AS48">
        <v>23.944559999999999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81.96</v>
      </c>
      <c r="BA48">
        <f t="shared" si="1"/>
        <v>2891.5428490000004</v>
      </c>
      <c r="BB48">
        <v>45</v>
      </c>
      <c r="BD48">
        <v>24.08</v>
      </c>
      <c r="BE48">
        <v>7.63</v>
      </c>
      <c r="BF48">
        <v>1.74</v>
      </c>
      <c r="BG48">
        <v>3.99</v>
      </c>
      <c r="BH48">
        <v>5.81</v>
      </c>
      <c r="BI48">
        <v>7.17</v>
      </c>
      <c r="BJ48">
        <v>1.56</v>
      </c>
      <c r="BK48">
        <v>2.1</v>
      </c>
      <c r="BL48">
        <v>3.48</v>
      </c>
      <c r="BM48">
        <v>1.62</v>
      </c>
      <c r="BN48">
        <v>0.52</v>
      </c>
      <c r="BO48">
        <v>15.27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81.96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7.0625</v>
      </c>
      <c r="K49">
        <v>682.37109999999996</v>
      </c>
      <c r="L49">
        <v>394.65499999999997</v>
      </c>
      <c r="M49">
        <v>84</v>
      </c>
      <c r="N49">
        <v>118.125</v>
      </c>
      <c r="O49">
        <v>123.66562500000001</v>
      </c>
      <c r="P49">
        <v>136.5</v>
      </c>
      <c r="Q49">
        <v>18.125599999999999</v>
      </c>
      <c r="R49">
        <v>34.767099999999999</v>
      </c>
      <c r="S49">
        <v>22.293600000000001</v>
      </c>
      <c r="T49">
        <v>0</v>
      </c>
      <c r="U49">
        <v>418.77</v>
      </c>
      <c r="V49">
        <v>16.37</v>
      </c>
      <c r="W49">
        <v>34.454099999999997</v>
      </c>
      <c r="X49">
        <v>117.26090000000001</v>
      </c>
      <c r="Y49">
        <v>0</v>
      </c>
      <c r="Z49">
        <v>6.5537999999999998</v>
      </c>
      <c r="AA49">
        <v>0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36.418799999999997</v>
      </c>
      <c r="AH49">
        <v>152.27760000000001</v>
      </c>
      <c r="AI49">
        <v>0</v>
      </c>
      <c r="AJ49">
        <v>0</v>
      </c>
      <c r="AK49">
        <v>51.013800000000003</v>
      </c>
      <c r="AL49">
        <v>79.364599999999996</v>
      </c>
      <c r="AM49">
        <v>0</v>
      </c>
      <c r="AN49">
        <v>0.68867999999999996</v>
      </c>
      <c r="AO49">
        <v>27.341999999999999</v>
      </c>
      <c r="AP49">
        <v>6.4050000000000002</v>
      </c>
      <c r="AQ49">
        <v>0</v>
      </c>
      <c r="AR49">
        <v>49.68</v>
      </c>
      <c r="AS49">
        <v>23.944559999999999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82.01</v>
      </c>
      <c r="BA49">
        <f t="shared" si="1"/>
        <v>2893.7173490000009</v>
      </c>
      <c r="BB49">
        <v>46</v>
      </c>
      <c r="BD49">
        <v>24.08</v>
      </c>
      <c r="BE49">
        <v>7.63</v>
      </c>
      <c r="BF49">
        <v>1.79</v>
      </c>
      <c r="BG49">
        <v>3.99</v>
      </c>
      <c r="BH49">
        <v>5.81</v>
      </c>
      <c r="BI49">
        <v>7.17</v>
      </c>
      <c r="BJ49">
        <v>1.56</v>
      </c>
      <c r="BK49">
        <v>2.1</v>
      </c>
      <c r="BL49">
        <v>3.48</v>
      </c>
      <c r="BM49">
        <v>1.62</v>
      </c>
      <c r="BN49">
        <v>0.52</v>
      </c>
      <c r="BO49">
        <v>15.27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82.01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7.0625</v>
      </c>
      <c r="K50">
        <v>682.37109999999996</v>
      </c>
      <c r="L50">
        <v>394.65499999999997</v>
      </c>
      <c r="M50">
        <v>84</v>
      </c>
      <c r="N50">
        <v>118.125</v>
      </c>
      <c r="O50">
        <v>123.66562500000001</v>
      </c>
      <c r="P50">
        <v>136.5</v>
      </c>
      <c r="Q50">
        <v>18.125599999999999</v>
      </c>
      <c r="R50">
        <v>34.767099999999999</v>
      </c>
      <c r="S50">
        <v>22.293600000000001</v>
      </c>
      <c r="T50">
        <v>0</v>
      </c>
      <c r="U50">
        <v>418.77</v>
      </c>
      <c r="V50">
        <v>16.37</v>
      </c>
      <c r="W50">
        <v>34.454099999999997</v>
      </c>
      <c r="X50">
        <v>117.26090000000001</v>
      </c>
      <c r="Y50">
        <v>0</v>
      </c>
      <c r="Z50">
        <v>6.5537999999999998</v>
      </c>
      <c r="AA50">
        <v>0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36.418799999999997</v>
      </c>
      <c r="AH50">
        <v>152.27760000000001</v>
      </c>
      <c r="AI50">
        <v>0</v>
      </c>
      <c r="AJ50">
        <v>0</v>
      </c>
      <c r="AK50">
        <v>51.013800000000003</v>
      </c>
      <c r="AL50">
        <v>79.364599999999996</v>
      </c>
      <c r="AM50">
        <v>0</v>
      </c>
      <c r="AN50">
        <v>0.68867999999999996</v>
      </c>
      <c r="AO50">
        <v>27.341999999999999</v>
      </c>
      <c r="AP50">
        <v>6.4050000000000002</v>
      </c>
      <c r="AQ50">
        <v>0</v>
      </c>
      <c r="AR50">
        <v>49.68</v>
      </c>
      <c r="AS50">
        <v>23.944559999999999</v>
      </c>
      <c r="AT50">
        <v>14.289020000000001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82.01</v>
      </c>
      <c r="BA50">
        <f t="shared" si="1"/>
        <v>2893.0095690000012</v>
      </c>
      <c r="BB50">
        <v>47</v>
      </c>
      <c r="BD50">
        <v>24.08</v>
      </c>
      <c r="BE50">
        <v>7.63</v>
      </c>
      <c r="BF50">
        <v>1.79</v>
      </c>
      <c r="BG50">
        <v>3.99</v>
      </c>
      <c r="BH50">
        <v>5.81</v>
      </c>
      <c r="BI50">
        <v>7.17</v>
      </c>
      <c r="BJ50">
        <v>1.56</v>
      </c>
      <c r="BK50">
        <v>2.1</v>
      </c>
      <c r="BL50">
        <v>3.48</v>
      </c>
      <c r="BM50">
        <v>1.62</v>
      </c>
      <c r="BN50">
        <v>0.52</v>
      </c>
      <c r="BO50">
        <v>15.27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82.01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7.0625</v>
      </c>
      <c r="K51">
        <v>682.37109999999996</v>
      </c>
      <c r="L51">
        <v>394.65499999999997</v>
      </c>
      <c r="M51">
        <v>84</v>
      </c>
      <c r="N51">
        <v>118.125</v>
      </c>
      <c r="O51">
        <v>123.66562500000001</v>
      </c>
      <c r="P51">
        <v>136.5</v>
      </c>
      <c r="Q51">
        <v>18.125599999999999</v>
      </c>
      <c r="R51">
        <v>35.384799999999998</v>
      </c>
      <c r="S51">
        <v>22.293600000000001</v>
      </c>
      <c r="T51">
        <v>0</v>
      </c>
      <c r="U51">
        <v>418.77</v>
      </c>
      <c r="V51">
        <v>16.37</v>
      </c>
      <c r="W51">
        <v>34.454099999999997</v>
      </c>
      <c r="X51">
        <v>147.26089999999999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36.418799999999997</v>
      </c>
      <c r="AH51">
        <v>152.27760000000001</v>
      </c>
      <c r="AI51">
        <v>0</v>
      </c>
      <c r="AJ51">
        <v>0</v>
      </c>
      <c r="AK51">
        <v>51.013800000000003</v>
      </c>
      <c r="AL51">
        <v>79.364599999999996</v>
      </c>
      <c r="AM51">
        <v>0</v>
      </c>
      <c r="AN51">
        <v>0.68867999999999996</v>
      </c>
      <c r="AO51">
        <v>27.341999999999999</v>
      </c>
      <c r="AP51">
        <v>6.4050000000000002</v>
      </c>
      <c r="AQ51">
        <v>0</v>
      </c>
      <c r="AR51">
        <v>53.543999999999997</v>
      </c>
      <c r="AS51">
        <v>23.944559999999999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82.06</v>
      </c>
      <c r="BA51">
        <f t="shared" si="1"/>
        <v>2928.2490490000005</v>
      </c>
      <c r="BB51">
        <v>48</v>
      </c>
      <c r="BD51">
        <v>24.08</v>
      </c>
      <c r="BE51">
        <v>7.63</v>
      </c>
      <c r="BF51">
        <v>1.79</v>
      </c>
      <c r="BG51">
        <v>3.99</v>
      </c>
      <c r="BH51">
        <v>5.81</v>
      </c>
      <c r="BI51">
        <v>7.17</v>
      </c>
      <c r="BJ51">
        <v>1.56</v>
      </c>
      <c r="BK51">
        <v>2.15</v>
      </c>
      <c r="BL51">
        <v>3.48</v>
      </c>
      <c r="BM51">
        <v>1.62</v>
      </c>
      <c r="BN51">
        <v>0.52</v>
      </c>
      <c r="BO51">
        <v>15.27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82.06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7.0625</v>
      </c>
      <c r="K52">
        <v>682.37109999999996</v>
      </c>
      <c r="L52">
        <v>444.65499999999997</v>
      </c>
      <c r="M52">
        <v>84</v>
      </c>
      <c r="N52">
        <v>118.125</v>
      </c>
      <c r="O52">
        <v>123.66562500000001</v>
      </c>
      <c r="P52">
        <v>136.5</v>
      </c>
      <c r="Q52">
        <v>18.125599999999999</v>
      </c>
      <c r="R52">
        <v>35.384799999999998</v>
      </c>
      <c r="S52">
        <v>22.293600000000001</v>
      </c>
      <c r="T52">
        <v>0</v>
      </c>
      <c r="U52">
        <v>418.77</v>
      </c>
      <c r="V52">
        <v>16.37</v>
      </c>
      <c r="W52">
        <v>34.454099999999997</v>
      </c>
      <c r="X52">
        <v>147.26089999999999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36.418799999999997</v>
      </c>
      <c r="AH52">
        <v>152.27760000000001</v>
      </c>
      <c r="AI52">
        <v>0</v>
      </c>
      <c r="AJ52">
        <v>0</v>
      </c>
      <c r="AK52">
        <v>51.013800000000003</v>
      </c>
      <c r="AL52">
        <v>79.364599999999996</v>
      </c>
      <c r="AM52">
        <v>0</v>
      </c>
      <c r="AN52">
        <v>0.68867999999999996</v>
      </c>
      <c r="AO52">
        <v>27.341999999999999</v>
      </c>
      <c r="AP52">
        <v>6.4050000000000002</v>
      </c>
      <c r="AQ52">
        <v>0</v>
      </c>
      <c r="AR52">
        <v>53.543999999999997</v>
      </c>
      <c r="AS52">
        <v>23.944559999999999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82.06</v>
      </c>
      <c r="BA52">
        <f t="shared" si="1"/>
        <v>2978.2490490000005</v>
      </c>
      <c r="BB52">
        <v>49</v>
      </c>
      <c r="BD52">
        <v>24.08</v>
      </c>
      <c r="BE52">
        <v>7.63</v>
      </c>
      <c r="BF52">
        <v>1.79</v>
      </c>
      <c r="BG52">
        <v>3.99</v>
      </c>
      <c r="BH52">
        <v>5.81</v>
      </c>
      <c r="BI52">
        <v>7.17</v>
      </c>
      <c r="BJ52">
        <v>1.56</v>
      </c>
      <c r="BK52">
        <v>2.15</v>
      </c>
      <c r="BL52">
        <v>3.48</v>
      </c>
      <c r="BM52">
        <v>1.62</v>
      </c>
      <c r="BN52">
        <v>0.52</v>
      </c>
      <c r="BO52">
        <v>15.27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82.06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7.0625</v>
      </c>
      <c r="K53">
        <v>682.37109999999996</v>
      </c>
      <c r="L53">
        <v>494.65499999999997</v>
      </c>
      <c r="M53">
        <v>84</v>
      </c>
      <c r="N53">
        <v>118.125</v>
      </c>
      <c r="O53">
        <v>123.66562500000001</v>
      </c>
      <c r="P53">
        <v>136.5</v>
      </c>
      <c r="Q53">
        <v>18.125599999999999</v>
      </c>
      <c r="R53">
        <v>35.384799999999998</v>
      </c>
      <c r="S53">
        <v>22.293600000000001</v>
      </c>
      <c r="T53">
        <v>0</v>
      </c>
      <c r="U53">
        <v>418.77</v>
      </c>
      <c r="V53">
        <v>16.37</v>
      </c>
      <c r="W53">
        <v>34.454099999999997</v>
      </c>
      <c r="X53">
        <v>147.26089999999999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36.418799999999997</v>
      </c>
      <c r="AH53">
        <v>152.27760000000001</v>
      </c>
      <c r="AI53">
        <v>0</v>
      </c>
      <c r="AJ53">
        <v>0</v>
      </c>
      <c r="AK53">
        <v>51.013800000000003</v>
      </c>
      <c r="AL53">
        <v>79.364599999999996</v>
      </c>
      <c r="AM53">
        <v>0</v>
      </c>
      <c r="AN53">
        <v>0.68867999999999996</v>
      </c>
      <c r="AO53">
        <v>27.341999999999999</v>
      </c>
      <c r="AP53">
        <v>6.4050000000000002</v>
      </c>
      <c r="AQ53">
        <v>0</v>
      </c>
      <c r="AR53">
        <v>53.543999999999997</v>
      </c>
      <c r="AS53">
        <v>23.944559999999999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82.06</v>
      </c>
      <c r="BA53">
        <f t="shared" si="1"/>
        <v>3028.2490490000005</v>
      </c>
      <c r="BB53">
        <v>50</v>
      </c>
      <c r="BD53">
        <v>24.08</v>
      </c>
      <c r="BE53">
        <v>7.63</v>
      </c>
      <c r="BF53">
        <v>1.79</v>
      </c>
      <c r="BG53">
        <v>3.99</v>
      </c>
      <c r="BH53">
        <v>5.81</v>
      </c>
      <c r="BI53">
        <v>7.17</v>
      </c>
      <c r="BJ53">
        <v>1.56</v>
      </c>
      <c r="BK53">
        <v>2.15</v>
      </c>
      <c r="BL53">
        <v>3.48</v>
      </c>
      <c r="BM53">
        <v>1.62</v>
      </c>
      <c r="BN53">
        <v>0.52</v>
      </c>
      <c r="BO53">
        <v>15.27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82.06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7.0625</v>
      </c>
      <c r="K54">
        <v>682.37109999999996</v>
      </c>
      <c r="L54">
        <v>494.65499999999997</v>
      </c>
      <c r="M54">
        <v>84</v>
      </c>
      <c r="N54">
        <v>118.125</v>
      </c>
      <c r="O54">
        <v>123.66562500000001</v>
      </c>
      <c r="P54">
        <v>136.5</v>
      </c>
      <c r="Q54">
        <v>18.125599999999999</v>
      </c>
      <c r="R54">
        <v>35.384799999999998</v>
      </c>
      <c r="S54">
        <v>22.293600000000001</v>
      </c>
      <c r="T54">
        <v>0</v>
      </c>
      <c r="U54">
        <v>418.77</v>
      </c>
      <c r="V54">
        <v>16.37</v>
      </c>
      <c r="W54">
        <v>34.454099999999997</v>
      </c>
      <c r="X54">
        <v>147.26089999999999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36.418799999999997</v>
      </c>
      <c r="AH54">
        <v>152.27760000000001</v>
      </c>
      <c r="AI54">
        <v>0</v>
      </c>
      <c r="AJ54">
        <v>0</v>
      </c>
      <c r="AK54">
        <v>51.013800000000003</v>
      </c>
      <c r="AL54">
        <v>79.364599999999996</v>
      </c>
      <c r="AM54">
        <v>0</v>
      </c>
      <c r="AN54">
        <v>0.68867999999999996</v>
      </c>
      <c r="AO54">
        <v>27.341999999999999</v>
      </c>
      <c r="AP54">
        <v>6.4050000000000002</v>
      </c>
      <c r="AQ54">
        <v>0</v>
      </c>
      <c r="AR54">
        <v>53.543999999999997</v>
      </c>
      <c r="AS54">
        <v>23.944559999999999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81.900000000000006</v>
      </c>
      <c r="BA54">
        <f t="shared" si="1"/>
        <v>3028.0890490000006</v>
      </c>
      <c r="BB54">
        <v>51</v>
      </c>
      <c r="BD54">
        <v>24.08</v>
      </c>
      <c r="BE54">
        <v>7.63</v>
      </c>
      <c r="BF54">
        <v>1.79</v>
      </c>
      <c r="BG54">
        <v>3.99</v>
      </c>
      <c r="BH54">
        <v>5.81</v>
      </c>
      <c r="BI54">
        <v>7.17</v>
      </c>
      <c r="BJ54">
        <v>1.56</v>
      </c>
      <c r="BK54">
        <v>2.11</v>
      </c>
      <c r="BL54">
        <v>3.36</v>
      </c>
      <c r="BM54">
        <v>1.62</v>
      </c>
      <c r="BN54">
        <v>0.52</v>
      </c>
      <c r="BO54">
        <v>15.27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81.900000000000006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7.0625</v>
      </c>
      <c r="K55">
        <v>682.37109999999996</v>
      </c>
      <c r="L55">
        <v>494.65499999999997</v>
      </c>
      <c r="M55">
        <v>84</v>
      </c>
      <c r="N55">
        <v>118.125</v>
      </c>
      <c r="O55">
        <v>123.66562500000001</v>
      </c>
      <c r="P55">
        <v>134.25</v>
      </c>
      <c r="Q55">
        <v>18.125599999999999</v>
      </c>
      <c r="R55">
        <v>35.384799999999998</v>
      </c>
      <c r="S55">
        <v>22.293600000000001</v>
      </c>
      <c r="T55">
        <v>0</v>
      </c>
      <c r="U55">
        <v>418.77</v>
      </c>
      <c r="V55">
        <v>16.37</v>
      </c>
      <c r="W55">
        <v>34.454099999999997</v>
      </c>
      <c r="X55">
        <v>147.26089999999999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6.4089999999999998</v>
      </c>
      <c r="AG55">
        <v>36.418799999999997</v>
      </c>
      <c r="AH55">
        <v>152.27760000000001</v>
      </c>
      <c r="AI55">
        <v>0</v>
      </c>
      <c r="AJ55">
        <v>0</v>
      </c>
      <c r="AK55">
        <v>51.013800000000003</v>
      </c>
      <c r="AL55">
        <v>79.364599999999996</v>
      </c>
      <c r="AM55">
        <v>0</v>
      </c>
      <c r="AN55">
        <v>0.68867999999999996</v>
      </c>
      <c r="AO55">
        <v>27.93</v>
      </c>
      <c r="AP55">
        <v>6.4050000000000002</v>
      </c>
      <c r="AQ55">
        <v>0</v>
      </c>
      <c r="AR55">
        <v>49.68</v>
      </c>
      <c r="AS55">
        <v>23.944559999999999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81.900000000000006</v>
      </c>
      <c r="BA55">
        <f t="shared" si="1"/>
        <v>3028.9720490000004</v>
      </c>
      <c r="BB55">
        <v>52</v>
      </c>
      <c r="BD55">
        <v>24.08</v>
      </c>
      <c r="BE55">
        <v>7.63</v>
      </c>
      <c r="BF55">
        <v>1.79</v>
      </c>
      <c r="BG55">
        <v>3.99</v>
      </c>
      <c r="BH55">
        <v>5.81</v>
      </c>
      <c r="BI55">
        <v>7.17</v>
      </c>
      <c r="BJ55">
        <v>1.56</v>
      </c>
      <c r="BK55">
        <v>2.11</v>
      </c>
      <c r="BL55">
        <v>3.36</v>
      </c>
      <c r="BM55">
        <v>1.62</v>
      </c>
      <c r="BN55">
        <v>0.52</v>
      </c>
      <c r="BO55">
        <v>15.27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81.900000000000006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7.0625</v>
      </c>
      <c r="K56">
        <v>682.37109999999996</v>
      </c>
      <c r="L56">
        <v>494.65499999999997</v>
      </c>
      <c r="M56">
        <v>84</v>
      </c>
      <c r="N56">
        <v>118.125</v>
      </c>
      <c r="O56">
        <v>123.66562500000001</v>
      </c>
      <c r="P56">
        <v>134.25</v>
      </c>
      <c r="Q56">
        <v>18.125599999999999</v>
      </c>
      <c r="R56">
        <v>35.384799999999998</v>
      </c>
      <c r="S56">
        <v>22.293600000000001</v>
      </c>
      <c r="T56">
        <v>0</v>
      </c>
      <c r="U56">
        <v>418.77</v>
      </c>
      <c r="V56">
        <v>16.37</v>
      </c>
      <c r="W56">
        <v>34.454099999999997</v>
      </c>
      <c r="X56">
        <v>147.26089999999999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6.4089999999999998</v>
      </c>
      <c r="AG56">
        <v>36.418799999999997</v>
      </c>
      <c r="AH56">
        <v>152.27760000000001</v>
      </c>
      <c r="AI56">
        <v>0</v>
      </c>
      <c r="AJ56">
        <v>0</v>
      </c>
      <c r="AK56">
        <v>51.013800000000003</v>
      </c>
      <c r="AL56">
        <v>79.364599999999996</v>
      </c>
      <c r="AM56">
        <v>0</v>
      </c>
      <c r="AN56">
        <v>0.68867999999999996</v>
      </c>
      <c r="AO56">
        <v>27.93</v>
      </c>
      <c r="AP56">
        <v>6.4050000000000002</v>
      </c>
      <c r="AQ56">
        <v>0</v>
      </c>
      <c r="AR56">
        <v>49.68</v>
      </c>
      <c r="AS56">
        <v>23.944559999999999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81.900000000000006</v>
      </c>
      <c r="BA56">
        <f t="shared" si="1"/>
        <v>3028.9720490000004</v>
      </c>
      <c r="BB56">
        <v>53</v>
      </c>
      <c r="BD56">
        <v>24.08</v>
      </c>
      <c r="BE56">
        <v>7.63</v>
      </c>
      <c r="BF56">
        <v>1.79</v>
      </c>
      <c r="BG56">
        <v>3.99</v>
      </c>
      <c r="BH56">
        <v>5.81</v>
      </c>
      <c r="BI56">
        <v>7.17</v>
      </c>
      <c r="BJ56">
        <v>1.56</v>
      </c>
      <c r="BK56">
        <v>2.11</v>
      </c>
      <c r="BL56">
        <v>3.36</v>
      </c>
      <c r="BM56">
        <v>1.62</v>
      </c>
      <c r="BN56">
        <v>0.52</v>
      </c>
      <c r="BO56">
        <v>15.27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81.900000000000006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7.0625</v>
      </c>
      <c r="K57">
        <v>682.37109999999996</v>
      </c>
      <c r="L57">
        <v>494.65499999999997</v>
      </c>
      <c r="M57">
        <v>84</v>
      </c>
      <c r="N57">
        <v>118.125</v>
      </c>
      <c r="O57">
        <v>123.66562500000001</v>
      </c>
      <c r="P57">
        <v>134.25</v>
      </c>
      <c r="Q57">
        <v>18.125599999999999</v>
      </c>
      <c r="R57">
        <v>35.384799999999998</v>
      </c>
      <c r="S57">
        <v>22.293600000000001</v>
      </c>
      <c r="T57">
        <v>0</v>
      </c>
      <c r="U57">
        <v>418.77</v>
      </c>
      <c r="V57">
        <v>16.37</v>
      </c>
      <c r="W57">
        <v>34.454099999999997</v>
      </c>
      <c r="X57">
        <v>147.26089999999999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6.4089999999999998</v>
      </c>
      <c r="AG57">
        <v>36.418799999999997</v>
      </c>
      <c r="AH57">
        <v>152.27760000000001</v>
      </c>
      <c r="AI57">
        <v>0</v>
      </c>
      <c r="AJ57">
        <v>0</v>
      </c>
      <c r="AK57">
        <v>51.013800000000003</v>
      </c>
      <c r="AL57">
        <v>79.364599999999996</v>
      </c>
      <c r="AM57">
        <v>0</v>
      </c>
      <c r="AN57">
        <v>0.68867999999999996</v>
      </c>
      <c r="AO57">
        <v>28.812000000000001</v>
      </c>
      <c r="AP57">
        <v>6.4050000000000002</v>
      </c>
      <c r="AQ57">
        <v>0</v>
      </c>
      <c r="AR57">
        <v>49.68</v>
      </c>
      <c r="AS57">
        <v>23.944559999999999</v>
      </c>
      <c r="AT57">
        <v>14.80761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81.900000000000006</v>
      </c>
      <c r="BA57">
        <f t="shared" si="1"/>
        <v>3029.6648590000004</v>
      </c>
      <c r="BB57">
        <v>54</v>
      </c>
      <c r="BD57">
        <v>24.08</v>
      </c>
      <c r="BE57">
        <v>7.63</v>
      </c>
      <c r="BF57">
        <v>1.79</v>
      </c>
      <c r="BG57">
        <v>3.99</v>
      </c>
      <c r="BH57">
        <v>5.81</v>
      </c>
      <c r="BI57">
        <v>7.17</v>
      </c>
      <c r="BJ57">
        <v>1.56</v>
      </c>
      <c r="BK57">
        <v>2.11</v>
      </c>
      <c r="BL57">
        <v>3.36</v>
      </c>
      <c r="BM57">
        <v>1.62</v>
      </c>
      <c r="BN57">
        <v>0.52</v>
      </c>
      <c r="BO57">
        <v>15.27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81.900000000000006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7.0625</v>
      </c>
      <c r="K58">
        <v>682.37109999999996</v>
      </c>
      <c r="L58">
        <v>574.65499999999997</v>
      </c>
      <c r="M58">
        <v>84</v>
      </c>
      <c r="N58">
        <v>118.125</v>
      </c>
      <c r="O58">
        <v>123.66562500000001</v>
      </c>
      <c r="P58">
        <v>134.25</v>
      </c>
      <c r="Q58">
        <v>21.82</v>
      </c>
      <c r="R58">
        <v>42.390099999999997</v>
      </c>
      <c r="S58">
        <v>26.3901</v>
      </c>
      <c r="T58">
        <v>0</v>
      </c>
      <c r="U58">
        <v>418.77</v>
      </c>
      <c r="V58">
        <v>20.73</v>
      </c>
      <c r="W58">
        <v>42.49</v>
      </c>
      <c r="X58">
        <v>147.26089999999999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6.4089999999999998</v>
      </c>
      <c r="AG58">
        <v>36.418799999999997</v>
      </c>
      <c r="AH58">
        <v>152.27760000000001</v>
      </c>
      <c r="AI58">
        <v>0</v>
      </c>
      <c r="AJ58">
        <v>0</v>
      </c>
      <c r="AK58">
        <v>51.013800000000003</v>
      </c>
      <c r="AL58">
        <v>79.364599999999996</v>
      </c>
      <c r="AM58">
        <v>0</v>
      </c>
      <c r="AN58">
        <v>0.68867999999999996</v>
      </c>
      <c r="AO58">
        <v>28.812000000000001</v>
      </c>
      <c r="AP58">
        <v>6.4050000000000002</v>
      </c>
      <c r="AQ58">
        <v>0</v>
      </c>
      <c r="AR58">
        <v>49.68</v>
      </c>
      <c r="AS58">
        <v>23.944559999999999</v>
      </c>
      <c r="AT58">
        <v>14.435644999999999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81.900000000000006</v>
      </c>
      <c r="BA58">
        <f t="shared" si="1"/>
        <v>3136.4849939999999</v>
      </c>
      <c r="BB58">
        <v>55</v>
      </c>
      <c r="BD58">
        <v>24.08</v>
      </c>
      <c r="BE58">
        <v>7.63</v>
      </c>
      <c r="BF58">
        <v>1.79</v>
      </c>
      <c r="BG58">
        <v>3.99</v>
      </c>
      <c r="BH58">
        <v>5.81</v>
      </c>
      <c r="BI58">
        <v>7.17</v>
      </c>
      <c r="BJ58">
        <v>1.56</v>
      </c>
      <c r="BK58">
        <v>2.11</v>
      </c>
      <c r="BL58">
        <v>3.36</v>
      </c>
      <c r="BM58">
        <v>1.62</v>
      </c>
      <c r="BN58">
        <v>0.52</v>
      </c>
      <c r="BO58">
        <v>15.27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81.900000000000006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14.09</v>
      </c>
      <c r="G59">
        <v>0</v>
      </c>
      <c r="H59">
        <v>0</v>
      </c>
      <c r="I59">
        <v>5</v>
      </c>
      <c r="J59">
        <v>12.909599999999999</v>
      </c>
      <c r="K59">
        <v>682.37109999999996</v>
      </c>
      <c r="L59">
        <v>574.65499999999997</v>
      </c>
      <c r="M59">
        <v>84</v>
      </c>
      <c r="N59">
        <v>118.125</v>
      </c>
      <c r="O59">
        <v>123.66562500000001</v>
      </c>
      <c r="P59">
        <v>134.25</v>
      </c>
      <c r="Q59">
        <v>21.82</v>
      </c>
      <c r="R59">
        <v>42.390099999999997</v>
      </c>
      <c r="S59">
        <v>26.3901</v>
      </c>
      <c r="T59">
        <v>0</v>
      </c>
      <c r="U59">
        <v>418.77</v>
      </c>
      <c r="V59">
        <v>20.73</v>
      </c>
      <c r="W59">
        <v>42.49</v>
      </c>
      <c r="X59">
        <v>147.26089999999999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6.4089999999999998</v>
      </c>
      <c r="AG59">
        <v>36.418799999999997</v>
      </c>
      <c r="AH59">
        <v>152.27760000000001</v>
      </c>
      <c r="AI59">
        <v>0</v>
      </c>
      <c r="AJ59">
        <v>0</v>
      </c>
      <c r="AK59">
        <v>51.013800000000003</v>
      </c>
      <c r="AL59">
        <v>79.364599999999996</v>
      </c>
      <c r="AM59">
        <v>5.2786799999999996</v>
      </c>
      <c r="AN59">
        <v>0.68867999999999996</v>
      </c>
      <c r="AO59">
        <v>28.812000000000001</v>
      </c>
      <c r="AP59">
        <v>12.681900000000001</v>
      </c>
      <c r="AQ59">
        <v>0</v>
      </c>
      <c r="AR59">
        <v>37.536000000000001</v>
      </c>
      <c r="AS59">
        <v>23.944559999999999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81.96</v>
      </c>
      <c r="BA59">
        <f t="shared" si="1"/>
        <v>3161.4548289999998</v>
      </c>
      <c r="BB59">
        <v>56</v>
      </c>
      <c r="BD59">
        <v>24.08</v>
      </c>
      <c r="BE59">
        <v>7.63</v>
      </c>
      <c r="BF59">
        <v>1.85</v>
      </c>
      <c r="BG59">
        <v>3.99</v>
      </c>
      <c r="BH59">
        <v>5.81</v>
      </c>
      <c r="BI59">
        <v>7.17</v>
      </c>
      <c r="BJ59">
        <v>1.56</v>
      </c>
      <c r="BK59">
        <v>2.11</v>
      </c>
      <c r="BL59">
        <v>3.36</v>
      </c>
      <c r="BM59">
        <v>1.62</v>
      </c>
      <c r="BN59">
        <v>0.52</v>
      </c>
      <c r="BO59">
        <v>15.27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81.96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14.09</v>
      </c>
      <c r="G60">
        <v>0</v>
      </c>
      <c r="H60">
        <v>0</v>
      </c>
      <c r="I60">
        <v>9.14</v>
      </c>
      <c r="J60">
        <v>12.909599999999999</v>
      </c>
      <c r="K60">
        <v>682.37109999999996</v>
      </c>
      <c r="L60">
        <v>574.65499999999997</v>
      </c>
      <c r="M60">
        <v>84</v>
      </c>
      <c r="N60">
        <v>118.125</v>
      </c>
      <c r="O60">
        <v>123.66562500000001</v>
      </c>
      <c r="P60">
        <v>134.25</v>
      </c>
      <c r="Q60">
        <v>21.82</v>
      </c>
      <c r="R60">
        <v>42.390099999999997</v>
      </c>
      <c r="S60">
        <v>26.3901</v>
      </c>
      <c r="T60">
        <v>0</v>
      </c>
      <c r="U60">
        <v>418.77</v>
      </c>
      <c r="V60">
        <v>20.73</v>
      </c>
      <c r="W60">
        <v>42.49</v>
      </c>
      <c r="X60">
        <v>147.26089999999999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6.4089999999999998</v>
      </c>
      <c r="AG60">
        <v>36.418799999999997</v>
      </c>
      <c r="AH60">
        <v>152.27760000000001</v>
      </c>
      <c r="AI60">
        <v>0</v>
      </c>
      <c r="AJ60">
        <v>0</v>
      </c>
      <c r="AK60">
        <v>51.013800000000003</v>
      </c>
      <c r="AL60">
        <v>79.364599999999996</v>
      </c>
      <c r="AM60">
        <v>5.2786799999999996</v>
      </c>
      <c r="AN60">
        <v>0.68867999999999996</v>
      </c>
      <c r="AO60">
        <v>28.812000000000001</v>
      </c>
      <c r="AP60">
        <v>12.681900000000001</v>
      </c>
      <c r="AQ60">
        <v>0</v>
      </c>
      <c r="AR60">
        <v>37.536000000000001</v>
      </c>
      <c r="AS60">
        <v>23.944559999999999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81.96</v>
      </c>
      <c r="BA60">
        <f t="shared" si="1"/>
        <v>3165.5948290000001</v>
      </c>
      <c r="BB60">
        <v>57</v>
      </c>
      <c r="BD60">
        <v>24.08</v>
      </c>
      <c r="BE60">
        <v>7.63</v>
      </c>
      <c r="BF60">
        <v>1.85</v>
      </c>
      <c r="BG60">
        <v>3.99</v>
      </c>
      <c r="BH60">
        <v>5.81</v>
      </c>
      <c r="BI60">
        <v>7.17</v>
      </c>
      <c r="BJ60">
        <v>1.56</v>
      </c>
      <c r="BK60">
        <v>2.11</v>
      </c>
      <c r="BL60">
        <v>3.36</v>
      </c>
      <c r="BM60">
        <v>1.62</v>
      </c>
      <c r="BN60">
        <v>0.52</v>
      </c>
      <c r="BO60">
        <v>15.27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81.96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16.260000000000002</v>
      </c>
      <c r="G61">
        <v>0</v>
      </c>
      <c r="H61">
        <v>0</v>
      </c>
      <c r="I61">
        <v>12.39</v>
      </c>
      <c r="J61">
        <v>13.520799999999999</v>
      </c>
      <c r="K61">
        <v>682.37109999999996</v>
      </c>
      <c r="L61">
        <v>554.65499999999997</v>
      </c>
      <c r="M61">
        <v>84</v>
      </c>
      <c r="N61">
        <v>118.125</v>
      </c>
      <c r="O61">
        <v>123.66562500000001</v>
      </c>
      <c r="P61">
        <v>132</v>
      </c>
      <c r="Q61">
        <v>21.82</v>
      </c>
      <c r="R61">
        <v>42.390099999999997</v>
      </c>
      <c r="S61">
        <v>26.3901</v>
      </c>
      <c r="T61">
        <v>0</v>
      </c>
      <c r="U61">
        <v>418.77</v>
      </c>
      <c r="V61">
        <v>20.73</v>
      </c>
      <c r="W61">
        <v>42.49</v>
      </c>
      <c r="X61">
        <v>147.26089999999999</v>
      </c>
      <c r="Y61">
        <v>0</v>
      </c>
      <c r="Z61">
        <v>6.5537999999999998</v>
      </c>
      <c r="AA61">
        <v>0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6.4089999999999998</v>
      </c>
      <c r="AG61">
        <v>36.418799999999997</v>
      </c>
      <c r="AH61">
        <v>152.27760000000001</v>
      </c>
      <c r="AI61">
        <v>0</v>
      </c>
      <c r="AJ61">
        <v>0</v>
      </c>
      <c r="AK61">
        <v>51.013800000000003</v>
      </c>
      <c r="AL61">
        <v>79.364599999999996</v>
      </c>
      <c r="AM61">
        <v>10.557359999999999</v>
      </c>
      <c r="AN61">
        <v>0.68867999999999996</v>
      </c>
      <c r="AO61">
        <v>30.87</v>
      </c>
      <c r="AP61">
        <v>0</v>
      </c>
      <c r="AQ61">
        <v>0</v>
      </c>
      <c r="AR61">
        <v>49.68</v>
      </c>
      <c r="AS61">
        <v>23.944559999999999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81.96</v>
      </c>
      <c r="BA61">
        <f t="shared" si="1"/>
        <v>3156.1748089999992</v>
      </c>
      <c r="BB61">
        <v>58</v>
      </c>
      <c r="BD61">
        <v>24.08</v>
      </c>
      <c r="BE61">
        <v>7.63</v>
      </c>
      <c r="BF61">
        <v>1.85</v>
      </c>
      <c r="BG61">
        <v>3.99</v>
      </c>
      <c r="BH61">
        <v>5.81</v>
      </c>
      <c r="BI61">
        <v>7.17</v>
      </c>
      <c r="BJ61">
        <v>1.56</v>
      </c>
      <c r="BK61">
        <v>2.11</v>
      </c>
      <c r="BL61">
        <v>3.36</v>
      </c>
      <c r="BM61">
        <v>1.62</v>
      </c>
      <c r="BN61">
        <v>0.52</v>
      </c>
      <c r="BO61">
        <v>15.27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81.96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16.260000000000002</v>
      </c>
      <c r="G62">
        <v>0</v>
      </c>
      <c r="H62">
        <v>0</v>
      </c>
      <c r="I62">
        <v>12.39</v>
      </c>
      <c r="J62">
        <v>13.520799999999999</v>
      </c>
      <c r="K62">
        <v>682.37109999999996</v>
      </c>
      <c r="L62">
        <v>554.65499999999997</v>
      </c>
      <c r="M62">
        <v>84</v>
      </c>
      <c r="N62">
        <v>118.125</v>
      </c>
      <c r="O62">
        <v>123.66562500000001</v>
      </c>
      <c r="P62">
        <v>132</v>
      </c>
      <c r="Q62">
        <v>21.82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42.49</v>
      </c>
      <c r="X62">
        <v>147.26089999999999</v>
      </c>
      <c r="Y62">
        <v>0</v>
      </c>
      <c r="Z62">
        <v>6.5537999999999998</v>
      </c>
      <c r="AA62">
        <v>0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6.4089999999999998</v>
      </c>
      <c r="AG62">
        <v>36.418799999999997</v>
      </c>
      <c r="AH62">
        <v>152.27760000000001</v>
      </c>
      <c r="AI62">
        <v>0</v>
      </c>
      <c r="AJ62">
        <v>0</v>
      </c>
      <c r="AK62">
        <v>51.013800000000003</v>
      </c>
      <c r="AL62">
        <v>79.364599999999996</v>
      </c>
      <c r="AM62">
        <v>10.557359999999999</v>
      </c>
      <c r="AN62">
        <v>0.68867999999999996</v>
      </c>
      <c r="AO62">
        <v>30.87</v>
      </c>
      <c r="AP62">
        <v>0</v>
      </c>
      <c r="AQ62">
        <v>0</v>
      </c>
      <c r="AR62">
        <v>49.68</v>
      </c>
      <c r="AS62">
        <v>23.944559999999999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81.86</v>
      </c>
      <c r="BA62">
        <f t="shared" si="1"/>
        <v>3156.0748089999993</v>
      </c>
      <c r="BB62">
        <v>59</v>
      </c>
      <c r="BD62">
        <v>24.08</v>
      </c>
      <c r="BE62">
        <v>7.63</v>
      </c>
      <c r="BF62">
        <v>1.85</v>
      </c>
      <c r="BG62">
        <v>3.99</v>
      </c>
      <c r="BH62">
        <v>5.81</v>
      </c>
      <c r="BI62">
        <v>7.17</v>
      </c>
      <c r="BJ62">
        <v>1.56</v>
      </c>
      <c r="BK62">
        <v>2.0699999999999998</v>
      </c>
      <c r="BL62">
        <v>3.3</v>
      </c>
      <c r="BM62">
        <v>1.62</v>
      </c>
      <c r="BN62">
        <v>0.52</v>
      </c>
      <c r="BO62">
        <v>15.27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81.86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16.260000000000002</v>
      </c>
      <c r="G63">
        <v>0</v>
      </c>
      <c r="H63">
        <v>0</v>
      </c>
      <c r="I63">
        <v>12.39</v>
      </c>
      <c r="J63">
        <v>13.520799999999999</v>
      </c>
      <c r="K63">
        <v>682.37109999999996</v>
      </c>
      <c r="L63">
        <v>474.65499999999997</v>
      </c>
      <c r="M63">
        <v>84</v>
      </c>
      <c r="N63">
        <v>118.125</v>
      </c>
      <c r="O63">
        <v>123.66562500000001</v>
      </c>
      <c r="P63">
        <v>132</v>
      </c>
      <c r="Q63">
        <v>21.82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42.49</v>
      </c>
      <c r="X63">
        <v>147.26089999999999</v>
      </c>
      <c r="Y63">
        <v>0</v>
      </c>
      <c r="Z63">
        <v>6.5537999999999998</v>
      </c>
      <c r="AA63">
        <v>0</v>
      </c>
      <c r="AB63">
        <v>39.510120000000001</v>
      </c>
      <c r="AC63">
        <v>29.062808</v>
      </c>
      <c r="AD63">
        <v>36.591700000000003</v>
      </c>
      <c r="AE63">
        <v>32.957704</v>
      </c>
      <c r="AF63">
        <v>6.4089999999999998</v>
      </c>
      <c r="AG63">
        <v>36.418799999999997</v>
      </c>
      <c r="AH63">
        <v>152.27760000000001</v>
      </c>
      <c r="AI63">
        <v>0</v>
      </c>
      <c r="AJ63">
        <v>0</v>
      </c>
      <c r="AK63">
        <v>51.013800000000003</v>
      </c>
      <c r="AL63">
        <v>79.364599999999996</v>
      </c>
      <c r="AM63">
        <v>10.557359999999999</v>
      </c>
      <c r="AN63">
        <v>0.68867999999999996</v>
      </c>
      <c r="AO63">
        <v>30.87</v>
      </c>
      <c r="AP63">
        <v>0</v>
      </c>
      <c r="AQ63">
        <v>0</v>
      </c>
      <c r="AR63">
        <v>49.68</v>
      </c>
      <c r="AS63">
        <v>23.944559999999999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81.86</v>
      </c>
      <c r="BA63">
        <f t="shared" si="1"/>
        <v>3059.5959569999991</v>
      </c>
      <c r="BB63">
        <v>60</v>
      </c>
      <c r="BD63">
        <v>24.08</v>
      </c>
      <c r="BE63">
        <v>7.63</v>
      </c>
      <c r="BF63">
        <v>1.85</v>
      </c>
      <c r="BG63">
        <v>3.99</v>
      </c>
      <c r="BH63">
        <v>5.81</v>
      </c>
      <c r="BI63">
        <v>7.17</v>
      </c>
      <c r="BJ63">
        <v>1.56</v>
      </c>
      <c r="BK63">
        <v>2.0699999999999998</v>
      </c>
      <c r="BL63">
        <v>3.3</v>
      </c>
      <c r="BM63">
        <v>1.62</v>
      </c>
      <c r="BN63">
        <v>0.52</v>
      </c>
      <c r="BO63">
        <v>15.27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81.86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16.260000000000002</v>
      </c>
      <c r="G64">
        <v>0</v>
      </c>
      <c r="H64">
        <v>0</v>
      </c>
      <c r="I64">
        <v>12.39</v>
      </c>
      <c r="J64">
        <v>13.520799999999999</v>
      </c>
      <c r="K64">
        <v>682.37109999999996</v>
      </c>
      <c r="L64">
        <v>474.65499999999997</v>
      </c>
      <c r="M64">
        <v>84</v>
      </c>
      <c r="N64">
        <v>118.125</v>
      </c>
      <c r="O64">
        <v>123.66562500000001</v>
      </c>
      <c r="P64">
        <v>132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42.49</v>
      </c>
      <c r="X64">
        <v>147.26089999999999</v>
      </c>
      <c r="Y64">
        <v>0</v>
      </c>
      <c r="Z64">
        <v>6.5537999999999998</v>
      </c>
      <c r="AA64">
        <v>0</v>
      </c>
      <c r="AB64">
        <v>39.510120000000001</v>
      </c>
      <c r="AC64">
        <v>29.062808</v>
      </c>
      <c r="AD64">
        <v>36.591700000000003</v>
      </c>
      <c r="AE64">
        <v>32.957704</v>
      </c>
      <c r="AF64">
        <v>6.4089999999999998</v>
      </c>
      <c r="AG64">
        <v>36.418799999999997</v>
      </c>
      <c r="AH64">
        <v>152.27760000000001</v>
      </c>
      <c r="AI64">
        <v>0</v>
      </c>
      <c r="AJ64">
        <v>0</v>
      </c>
      <c r="AK64">
        <v>51.013800000000003</v>
      </c>
      <c r="AL64">
        <v>79.364599999999996</v>
      </c>
      <c r="AM64">
        <v>10.557359999999999</v>
      </c>
      <c r="AN64">
        <v>0.68867999999999996</v>
      </c>
      <c r="AO64">
        <v>30.87</v>
      </c>
      <c r="AP64">
        <v>0</v>
      </c>
      <c r="AQ64">
        <v>0</v>
      </c>
      <c r="AR64">
        <v>49.68</v>
      </c>
      <c r="AS64">
        <v>23.944559999999999</v>
      </c>
      <c r="AT64">
        <v>14.12947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81.86</v>
      </c>
      <c r="BA64">
        <f t="shared" si="1"/>
        <v>3058.7286269999991</v>
      </c>
      <c r="BB64">
        <v>61</v>
      </c>
      <c r="BD64">
        <v>24.08</v>
      </c>
      <c r="BE64">
        <v>7.63</v>
      </c>
      <c r="BF64">
        <v>1.85</v>
      </c>
      <c r="BG64">
        <v>3.99</v>
      </c>
      <c r="BH64">
        <v>5.81</v>
      </c>
      <c r="BI64">
        <v>7.17</v>
      </c>
      <c r="BJ64">
        <v>1.56</v>
      </c>
      <c r="BK64">
        <v>2.0699999999999998</v>
      </c>
      <c r="BL64">
        <v>3.3</v>
      </c>
      <c r="BM64">
        <v>1.62</v>
      </c>
      <c r="BN64">
        <v>0.52</v>
      </c>
      <c r="BO64">
        <v>15.27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81.86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15.17</v>
      </c>
      <c r="G65">
        <v>0</v>
      </c>
      <c r="H65">
        <v>0</v>
      </c>
      <c r="I65">
        <v>10.96</v>
      </c>
      <c r="J65">
        <v>13.520799999999999</v>
      </c>
      <c r="K65">
        <v>682.37109999999996</v>
      </c>
      <c r="L65">
        <v>574.65499999999997</v>
      </c>
      <c r="M65">
        <v>84</v>
      </c>
      <c r="N65">
        <v>118.125</v>
      </c>
      <c r="O65">
        <v>123.66562500000001</v>
      </c>
      <c r="P65">
        <v>132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42.49</v>
      </c>
      <c r="X65">
        <v>147.26089999999999</v>
      </c>
      <c r="Y65">
        <v>0</v>
      </c>
      <c r="Z65">
        <v>6.5537999999999998</v>
      </c>
      <c r="AA65">
        <v>0</v>
      </c>
      <c r="AB65">
        <v>39.510120000000001</v>
      </c>
      <c r="AC65">
        <v>29.062808</v>
      </c>
      <c r="AD65">
        <v>36.591700000000003</v>
      </c>
      <c r="AE65">
        <v>32.957704</v>
      </c>
      <c r="AF65">
        <v>6.4089999999999998</v>
      </c>
      <c r="AG65">
        <v>36.418799999999997</v>
      </c>
      <c r="AH65">
        <v>152.27760000000001</v>
      </c>
      <c r="AI65">
        <v>0</v>
      </c>
      <c r="AJ65">
        <v>0</v>
      </c>
      <c r="AK65">
        <v>51.013800000000003</v>
      </c>
      <c r="AL65">
        <v>79.364599999999996</v>
      </c>
      <c r="AM65">
        <v>10.557359999999999</v>
      </c>
      <c r="AN65">
        <v>0.68867999999999996</v>
      </c>
      <c r="AO65">
        <v>30.87</v>
      </c>
      <c r="AP65">
        <v>0</v>
      </c>
      <c r="AQ65">
        <v>0</v>
      </c>
      <c r="AR65">
        <v>49.68</v>
      </c>
      <c r="AS65">
        <v>15.87336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81.89</v>
      </c>
      <c r="BA65">
        <f t="shared" si="1"/>
        <v>3149.0347569999994</v>
      </c>
      <c r="BB65">
        <v>62</v>
      </c>
      <c r="BD65">
        <v>24.08</v>
      </c>
      <c r="BE65">
        <v>7.63</v>
      </c>
      <c r="BF65">
        <v>1.88</v>
      </c>
      <c r="BG65">
        <v>3.99</v>
      </c>
      <c r="BH65">
        <v>5.81</v>
      </c>
      <c r="BI65">
        <v>7.17</v>
      </c>
      <c r="BJ65">
        <v>1.56</v>
      </c>
      <c r="BK65">
        <v>2.2400000000000002</v>
      </c>
      <c r="BL65">
        <v>3.3</v>
      </c>
      <c r="BM65">
        <v>1.62</v>
      </c>
      <c r="BN65">
        <v>0.52</v>
      </c>
      <c r="BO65">
        <v>15.1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15.17</v>
      </c>
      <c r="G66">
        <v>0</v>
      </c>
      <c r="H66">
        <v>0</v>
      </c>
      <c r="I66">
        <v>10.96</v>
      </c>
      <c r="J66">
        <v>13.520799999999999</v>
      </c>
      <c r="K66">
        <v>682.37109999999996</v>
      </c>
      <c r="L66">
        <v>574.65499999999997</v>
      </c>
      <c r="M66">
        <v>84</v>
      </c>
      <c r="N66">
        <v>118.125</v>
      </c>
      <c r="O66">
        <v>123.66562500000001</v>
      </c>
      <c r="P66">
        <v>132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42.49</v>
      </c>
      <c r="X66">
        <v>147.26089999999999</v>
      </c>
      <c r="Y66">
        <v>0</v>
      </c>
      <c r="Z66">
        <v>6.5537999999999998</v>
      </c>
      <c r="AA66">
        <v>6.2409999999999997</v>
      </c>
      <c r="AB66">
        <v>39.510120000000001</v>
      </c>
      <c r="AC66">
        <v>29.062808</v>
      </c>
      <c r="AD66">
        <v>36.591700000000003</v>
      </c>
      <c r="AE66">
        <v>32.957704</v>
      </c>
      <c r="AF66">
        <v>6.4089999999999998</v>
      </c>
      <c r="AG66">
        <v>36.418799999999997</v>
      </c>
      <c r="AH66">
        <v>152.27760000000001</v>
      </c>
      <c r="AI66">
        <v>0</v>
      </c>
      <c r="AJ66">
        <v>0</v>
      </c>
      <c r="AK66">
        <v>51.013800000000003</v>
      </c>
      <c r="AL66">
        <v>79.364599999999996</v>
      </c>
      <c r="AM66">
        <v>10.557359999999999</v>
      </c>
      <c r="AN66">
        <v>0.68867999999999996</v>
      </c>
      <c r="AO66">
        <v>30.87</v>
      </c>
      <c r="AP66">
        <v>0</v>
      </c>
      <c r="AQ66">
        <v>0</v>
      </c>
      <c r="AR66">
        <v>49.68</v>
      </c>
      <c r="AS66">
        <v>15.87336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81.89</v>
      </c>
      <c r="BA66">
        <f t="shared" si="1"/>
        <v>3155.2757569999994</v>
      </c>
      <c r="BB66">
        <v>63</v>
      </c>
      <c r="BD66">
        <v>24.08</v>
      </c>
      <c r="BE66">
        <v>7.63</v>
      </c>
      <c r="BF66">
        <v>1.88</v>
      </c>
      <c r="BG66">
        <v>3.99</v>
      </c>
      <c r="BH66">
        <v>5.81</v>
      </c>
      <c r="BI66">
        <v>7.17</v>
      </c>
      <c r="BJ66">
        <v>1.56</v>
      </c>
      <c r="BK66">
        <v>2.2400000000000002</v>
      </c>
      <c r="BL66">
        <v>3.3</v>
      </c>
      <c r="BM66">
        <v>1.62</v>
      </c>
      <c r="BN66">
        <v>0.52</v>
      </c>
      <c r="BO66">
        <v>15.1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5.66</v>
      </c>
      <c r="G67">
        <v>0</v>
      </c>
      <c r="H67">
        <v>0</v>
      </c>
      <c r="I67">
        <v>0.96</v>
      </c>
      <c r="J67">
        <v>7.3968999999999996</v>
      </c>
      <c r="K67">
        <v>682.37109999999996</v>
      </c>
      <c r="L67">
        <v>524.65499999999997</v>
      </c>
      <c r="M67">
        <v>84</v>
      </c>
      <c r="N67">
        <v>118.125</v>
      </c>
      <c r="O67">
        <v>123.66562500000001</v>
      </c>
      <c r="P67">
        <v>132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43.097000000000001</v>
      </c>
      <c r="X67">
        <v>147.26089999999999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36.591700000000003</v>
      </c>
      <c r="AE67">
        <v>32.957704</v>
      </c>
      <c r="AF67">
        <v>6.4089999999999998</v>
      </c>
      <c r="AG67">
        <v>36.418799999999997</v>
      </c>
      <c r="AH67">
        <v>152.27760000000001</v>
      </c>
      <c r="AI67">
        <v>2.5459999999999998</v>
      </c>
      <c r="AJ67">
        <v>0</v>
      </c>
      <c r="AK67">
        <v>51.013800000000003</v>
      </c>
      <c r="AL67">
        <v>79.364599999999996</v>
      </c>
      <c r="AM67">
        <v>10.557359999999999</v>
      </c>
      <c r="AN67">
        <v>0.68867999999999996</v>
      </c>
      <c r="AO67">
        <v>31.751999999999999</v>
      </c>
      <c r="AP67">
        <v>0</v>
      </c>
      <c r="AQ67">
        <v>0</v>
      </c>
      <c r="AR67">
        <v>26.495999999999999</v>
      </c>
      <c r="AS67">
        <v>15.87336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81.89</v>
      </c>
      <c r="BA67">
        <f t="shared" si="1"/>
        <v>3068.2348569999999</v>
      </c>
      <c r="BB67">
        <v>64</v>
      </c>
      <c r="BD67">
        <v>24.08</v>
      </c>
      <c r="BE67">
        <v>7.63</v>
      </c>
      <c r="BF67">
        <v>1.88</v>
      </c>
      <c r="BG67">
        <v>3.99</v>
      </c>
      <c r="BH67">
        <v>5.81</v>
      </c>
      <c r="BI67">
        <v>7.17</v>
      </c>
      <c r="BJ67">
        <v>1.56</v>
      </c>
      <c r="BK67">
        <v>2.2400000000000002</v>
      </c>
      <c r="BL67">
        <v>3.3</v>
      </c>
      <c r="BM67">
        <v>1.62</v>
      </c>
      <c r="BN67">
        <v>0.52</v>
      </c>
      <c r="BO67">
        <v>15.1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81.89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5.66</v>
      </c>
      <c r="G68">
        <v>0</v>
      </c>
      <c r="H68">
        <v>0</v>
      </c>
      <c r="I68">
        <v>0</v>
      </c>
      <c r="J68">
        <v>7.3968999999999996</v>
      </c>
      <c r="K68">
        <v>682.37109999999996</v>
      </c>
      <c r="L68">
        <v>504.65499999999997</v>
      </c>
      <c r="M68">
        <v>84</v>
      </c>
      <c r="N68">
        <v>118.125</v>
      </c>
      <c r="O68">
        <v>123.66562500000001</v>
      </c>
      <c r="P68">
        <v>132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43.097000000000001</v>
      </c>
      <c r="X68">
        <v>147.26089999999999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6.4089999999999998</v>
      </c>
      <c r="AG68">
        <v>36.418799999999997</v>
      </c>
      <c r="AH68">
        <v>152.27760000000001</v>
      </c>
      <c r="AI68">
        <v>2.5459999999999998</v>
      </c>
      <c r="AJ68">
        <v>0</v>
      </c>
      <c r="AK68">
        <v>51.013800000000003</v>
      </c>
      <c r="AL68">
        <v>79.364599999999996</v>
      </c>
      <c r="AM68">
        <v>10.557359999999999</v>
      </c>
      <c r="AN68">
        <v>0.68867999999999996</v>
      </c>
      <c r="AO68">
        <v>31.751999999999999</v>
      </c>
      <c r="AP68">
        <v>0</v>
      </c>
      <c r="AQ68">
        <v>0</v>
      </c>
      <c r="AR68">
        <v>26.495999999999999</v>
      </c>
      <c r="AS68">
        <v>15.87336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81.89</v>
      </c>
      <c r="BA68">
        <f t="shared" ref="BA68:BA99" si="4">SUM(B68:AZ68)</f>
        <v>3063.753709000001</v>
      </c>
      <c r="BB68">
        <v>65</v>
      </c>
      <c r="BD68">
        <v>24.08</v>
      </c>
      <c r="BE68">
        <v>7.63</v>
      </c>
      <c r="BF68">
        <v>1.88</v>
      </c>
      <c r="BG68">
        <v>3.99</v>
      </c>
      <c r="BH68">
        <v>5.81</v>
      </c>
      <c r="BI68">
        <v>7.17</v>
      </c>
      <c r="BJ68">
        <v>1.56</v>
      </c>
      <c r="BK68">
        <v>2.2400000000000002</v>
      </c>
      <c r="BL68">
        <v>3.3</v>
      </c>
      <c r="BM68">
        <v>1.62</v>
      </c>
      <c r="BN68">
        <v>0.52</v>
      </c>
      <c r="BO68">
        <v>15.1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6.74</v>
      </c>
      <c r="G69">
        <v>0</v>
      </c>
      <c r="H69">
        <v>0</v>
      </c>
      <c r="I69">
        <v>0</v>
      </c>
      <c r="J69">
        <v>7.3968999999999996</v>
      </c>
      <c r="K69">
        <v>682.37109999999996</v>
      </c>
      <c r="L69">
        <v>504.65499999999997</v>
      </c>
      <c r="M69">
        <v>84</v>
      </c>
      <c r="N69">
        <v>118.125</v>
      </c>
      <c r="O69">
        <v>123.66562500000001</v>
      </c>
      <c r="P69">
        <v>132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42.49</v>
      </c>
      <c r="X69">
        <v>147.26089999999999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6.4089999999999998</v>
      </c>
      <c r="AG69">
        <v>36.418799999999997</v>
      </c>
      <c r="AH69">
        <v>152.27760000000001</v>
      </c>
      <c r="AI69">
        <v>2.5459999999999998</v>
      </c>
      <c r="AJ69">
        <v>0</v>
      </c>
      <c r="AK69">
        <v>51.013800000000003</v>
      </c>
      <c r="AL69">
        <v>79.364599999999996</v>
      </c>
      <c r="AM69">
        <v>10.557359999999999</v>
      </c>
      <c r="AN69">
        <v>0.68867999999999996</v>
      </c>
      <c r="AO69">
        <v>30.87</v>
      </c>
      <c r="AP69">
        <v>0</v>
      </c>
      <c r="AQ69">
        <v>0</v>
      </c>
      <c r="AR69">
        <v>26.495999999999999</v>
      </c>
      <c r="AS69">
        <v>15.87336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81.89</v>
      </c>
      <c r="BA69">
        <f t="shared" si="4"/>
        <v>3063.344709</v>
      </c>
      <c r="BB69">
        <v>66</v>
      </c>
      <c r="BD69">
        <v>24.08</v>
      </c>
      <c r="BE69">
        <v>7.63</v>
      </c>
      <c r="BF69">
        <v>1.88</v>
      </c>
      <c r="BG69">
        <v>3.99</v>
      </c>
      <c r="BH69">
        <v>5.81</v>
      </c>
      <c r="BI69">
        <v>7.17</v>
      </c>
      <c r="BJ69">
        <v>1.56</v>
      </c>
      <c r="BK69">
        <v>2.2400000000000002</v>
      </c>
      <c r="BL69">
        <v>3.3</v>
      </c>
      <c r="BM69">
        <v>1.62</v>
      </c>
      <c r="BN69">
        <v>0.52</v>
      </c>
      <c r="BO69">
        <v>15.1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6.74</v>
      </c>
      <c r="G70">
        <v>0</v>
      </c>
      <c r="H70">
        <v>0</v>
      </c>
      <c r="I70">
        <v>0</v>
      </c>
      <c r="J70">
        <v>7.3968999999999996</v>
      </c>
      <c r="K70">
        <v>682.37109999999996</v>
      </c>
      <c r="L70">
        <v>504.65499999999997</v>
      </c>
      <c r="M70">
        <v>84</v>
      </c>
      <c r="N70">
        <v>118.125</v>
      </c>
      <c r="O70">
        <v>123.66562500000001</v>
      </c>
      <c r="P70">
        <v>132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42.49</v>
      </c>
      <c r="X70">
        <v>147.26089999999999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6.4089999999999998</v>
      </c>
      <c r="AG70">
        <v>36.418799999999997</v>
      </c>
      <c r="AH70">
        <v>152.27760000000001</v>
      </c>
      <c r="AI70">
        <v>13.3665</v>
      </c>
      <c r="AJ70">
        <v>0</v>
      </c>
      <c r="AK70">
        <v>51.013800000000003</v>
      </c>
      <c r="AL70">
        <v>79.364599999999996</v>
      </c>
      <c r="AM70">
        <v>10.557359999999999</v>
      </c>
      <c r="AN70">
        <v>0.68867999999999996</v>
      </c>
      <c r="AO70">
        <v>30.87</v>
      </c>
      <c r="AP70">
        <v>0</v>
      </c>
      <c r="AQ70">
        <v>0</v>
      </c>
      <c r="AR70">
        <v>26.495999999999999</v>
      </c>
      <c r="AS70">
        <v>15.87336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81.89</v>
      </c>
      <c r="BA70">
        <f t="shared" si="4"/>
        <v>3074.1652090000002</v>
      </c>
      <c r="BB70">
        <v>67</v>
      </c>
      <c r="BD70">
        <v>24.08</v>
      </c>
      <c r="BE70">
        <v>7.63</v>
      </c>
      <c r="BF70">
        <v>1.88</v>
      </c>
      <c r="BG70">
        <v>3.99</v>
      </c>
      <c r="BH70">
        <v>5.81</v>
      </c>
      <c r="BI70">
        <v>7.17</v>
      </c>
      <c r="BJ70">
        <v>1.56</v>
      </c>
      <c r="BK70">
        <v>2.2400000000000002</v>
      </c>
      <c r="BL70">
        <v>3.3</v>
      </c>
      <c r="BM70">
        <v>1.62</v>
      </c>
      <c r="BN70">
        <v>0.52</v>
      </c>
      <c r="BO70">
        <v>15.1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6.74</v>
      </c>
      <c r="G71">
        <v>0</v>
      </c>
      <c r="H71">
        <v>0</v>
      </c>
      <c r="I71">
        <v>0</v>
      </c>
      <c r="J71">
        <v>7.3968999999999996</v>
      </c>
      <c r="K71">
        <v>686.77995799999997</v>
      </c>
      <c r="L71">
        <v>653.15250000000003</v>
      </c>
      <c r="M71">
        <v>84</v>
      </c>
      <c r="N71">
        <v>118.125</v>
      </c>
      <c r="O71">
        <v>123.66562500000001</v>
      </c>
      <c r="P71">
        <v>132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42.49</v>
      </c>
      <c r="X71">
        <v>147.26089999999999</v>
      </c>
      <c r="Y71">
        <v>0</v>
      </c>
      <c r="Z71">
        <v>6.5537999999999998</v>
      </c>
      <c r="AA71">
        <v>27.168099999999999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6.4089999999999998</v>
      </c>
      <c r="AG71">
        <v>36.418799999999997</v>
      </c>
      <c r="AH71">
        <v>152.27760000000001</v>
      </c>
      <c r="AI71">
        <v>13.3665</v>
      </c>
      <c r="AJ71">
        <v>0</v>
      </c>
      <c r="AK71">
        <v>51.013800000000003</v>
      </c>
      <c r="AL71">
        <v>79.364599999999996</v>
      </c>
      <c r="AM71">
        <v>10.557359999999999</v>
      </c>
      <c r="AN71">
        <v>0.68867999999999996</v>
      </c>
      <c r="AO71">
        <v>30.87</v>
      </c>
      <c r="AP71">
        <v>0</v>
      </c>
      <c r="AQ71">
        <v>7.4340000000000002</v>
      </c>
      <c r="AR71">
        <v>26.495999999999999</v>
      </c>
      <c r="AS71">
        <v>15.87336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81.89</v>
      </c>
      <c r="BA71">
        <f t="shared" si="4"/>
        <v>3247.6906670000003</v>
      </c>
      <c r="BB71">
        <v>68</v>
      </c>
      <c r="BD71">
        <v>24.08</v>
      </c>
      <c r="BE71">
        <v>7.63</v>
      </c>
      <c r="BF71">
        <v>1.88</v>
      </c>
      <c r="BG71">
        <v>3.99</v>
      </c>
      <c r="BH71">
        <v>5.81</v>
      </c>
      <c r="BI71">
        <v>7.17</v>
      </c>
      <c r="BJ71">
        <v>1.56</v>
      </c>
      <c r="BK71">
        <v>2.2400000000000002</v>
      </c>
      <c r="BL71">
        <v>3.3</v>
      </c>
      <c r="BM71">
        <v>1.62</v>
      </c>
      <c r="BN71">
        <v>0.52</v>
      </c>
      <c r="BO71">
        <v>15.1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6.74</v>
      </c>
      <c r="G72">
        <v>0</v>
      </c>
      <c r="H72">
        <v>0</v>
      </c>
      <c r="I72">
        <v>0</v>
      </c>
      <c r="J72">
        <v>7.3968999999999996</v>
      </c>
      <c r="K72">
        <v>686.77995799999997</v>
      </c>
      <c r="L72">
        <v>653.15250000000003</v>
      </c>
      <c r="M72">
        <v>84</v>
      </c>
      <c r="N72">
        <v>118.125</v>
      </c>
      <c r="O72">
        <v>123.66562500000001</v>
      </c>
      <c r="P72">
        <v>132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42.49</v>
      </c>
      <c r="X72">
        <v>147.26089999999999</v>
      </c>
      <c r="Y72">
        <v>0</v>
      </c>
      <c r="Z72">
        <v>6.5537999999999998</v>
      </c>
      <c r="AA72">
        <v>28.045000000000002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6.4089999999999998</v>
      </c>
      <c r="AG72">
        <v>36.418799999999997</v>
      </c>
      <c r="AH72">
        <v>152.27760000000001</v>
      </c>
      <c r="AI72">
        <v>13.3665</v>
      </c>
      <c r="AJ72">
        <v>0</v>
      </c>
      <c r="AK72">
        <v>51.013800000000003</v>
      </c>
      <c r="AL72">
        <v>79.364599999999996</v>
      </c>
      <c r="AM72">
        <v>10.557359999999999</v>
      </c>
      <c r="AN72">
        <v>0.68867999999999996</v>
      </c>
      <c r="AO72">
        <v>30.87</v>
      </c>
      <c r="AP72">
        <v>0</v>
      </c>
      <c r="AQ72">
        <v>7.4340000000000002</v>
      </c>
      <c r="AR72">
        <v>26.495999999999999</v>
      </c>
      <c r="AS72">
        <v>15.87336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81.89</v>
      </c>
      <c r="BA72">
        <f t="shared" si="4"/>
        <v>3248.5675670000005</v>
      </c>
      <c r="BB72">
        <v>69</v>
      </c>
      <c r="BD72">
        <v>24.08</v>
      </c>
      <c r="BE72">
        <v>7.63</v>
      </c>
      <c r="BF72">
        <v>1.88</v>
      </c>
      <c r="BG72">
        <v>3.99</v>
      </c>
      <c r="BH72">
        <v>5.81</v>
      </c>
      <c r="BI72">
        <v>7.17</v>
      </c>
      <c r="BJ72">
        <v>1.56</v>
      </c>
      <c r="BK72">
        <v>2.2400000000000002</v>
      </c>
      <c r="BL72">
        <v>3.3</v>
      </c>
      <c r="BM72">
        <v>1.62</v>
      </c>
      <c r="BN72">
        <v>0.52</v>
      </c>
      <c r="BO72">
        <v>15.1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6.74</v>
      </c>
      <c r="G73">
        <v>0</v>
      </c>
      <c r="H73">
        <v>0</v>
      </c>
      <c r="I73">
        <v>0</v>
      </c>
      <c r="J73">
        <v>7.3968999999999996</v>
      </c>
      <c r="K73">
        <v>686.77995799999997</v>
      </c>
      <c r="L73">
        <v>653.15250000000003</v>
      </c>
      <c r="M73">
        <v>84</v>
      </c>
      <c r="N73">
        <v>118.125</v>
      </c>
      <c r="O73">
        <v>123.66562500000001</v>
      </c>
      <c r="P73">
        <v>132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42.49</v>
      </c>
      <c r="X73">
        <v>147.26089999999999</v>
      </c>
      <c r="Y73">
        <v>0</v>
      </c>
      <c r="Z73">
        <v>6.5537999999999998</v>
      </c>
      <c r="AA73">
        <v>28.045000000000002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6.4089999999999998</v>
      </c>
      <c r="AG73">
        <v>36.418799999999997</v>
      </c>
      <c r="AH73">
        <v>152.27760000000001</v>
      </c>
      <c r="AI73">
        <v>2.5459999999999998</v>
      </c>
      <c r="AJ73">
        <v>0</v>
      </c>
      <c r="AK73">
        <v>51.013800000000003</v>
      </c>
      <c r="AL73">
        <v>79.364599999999996</v>
      </c>
      <c r="AM73">
        <v>10.557359999999999</v>
      </c>
      <c r="AN73">
        <v>0.68867999999999996</v>
      </c>
      <c r="AO73">
        <v>30.87</v>
      </c>
      <c r="AP73">
        <v>0</v>
      </c>
      <c r="AQ73">
        <v>14.868</v>
      </c>
      <c r="AR73">
        <v>26.495999999999999</v>
      </c>
      <c r="AS73">
        <v>15.87336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81.89</v>
      </c>
      <c r="BA73">
        <f t="shared" si="4"/>
        <v>3245.181067</v>
      </c>
      <c r="BB73">
        <v>70</v>
      </c>
      <c r="BD73">
        <v>24.08</v>
      </c>
      <c r="BE73">
        <v>7.63</v>
      </c>
      <c r="BF73">
        <v>1.88</v>
      </c>
      <c r="BG73">
        <v>3.99</v>
      </c>
      <c r="BH73">
        <v>5.81</v>
      </c>
      <c r="BI73">
        <v>7.17</v>
      </c>
      <c r="BJ73">
        <v>1.56</v>
      </c>
      <c r="BK73">
        <v>2.2400000000000002</v>
      </c>
      <c r="BL73">
        <v>3.3</v>
      </c>
      <c r="BM73">
        <v>1.62</v>
      </c>
      <c r="BN73">
        <v>0.52</v>
      </c>
      <c r="BO73">
        <v>15.1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81.89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6.74</v>
      </c>
      <c r="G74">
        <v>0</v>
      </c>
      <c r="H74">
        <v>0</v>
      </c>
      <c r="I74">
        <v>0</v>
      </c>
      <c r="J74">
        <v>7.3968999999999996</v>
      </c>
      <c r="K74">
        <v>686.77995799999997</v>
      </c>
      <c r="L74">
        <v>653.15250000000003</v>
      </c>
      <c r="M74">
        <v>84</v>
      </c>
      <c r="N74">
        <v>118.125</v>
      </c>
      <c r="O74">
        <v>123.66562500000001</v>
      </c>
      <c r="P74">
        <v>132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42.49</v>
      </c>
      <c r="X74">
        <v>147.26089999999999</v>
      </c>
      <c r="Y74">
        <v>0</v>
      </c>
      <c r="Z74">
        <v>1.1000000000000001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6.4089999999999998</v>
      </c>
      <c r="AG74">
        <v>36.418799999999997</v>
      </c>
      <c r="AH74">
        <v>152.27760000000001</v>
      </c>
      <c r="AI74">
        <v>2.5459999999999998</v>
      </c>
      <c r="AJ74">
        <v>0</v>
      </c>
      <c r="AK74">
        <v>51.013800000000003</v>
      </c>
      <c r="AL74">
        <v>79.364599999999996</v>
      </c>
      <c r="AM74">
        <v>10.557359999999999</v>
      </c>
      <c r="AN74">
        <v>0.68867999999999996</v>
      </c>
      <c r="AO74">
        <v>30.87</v>
      </c>
      <c r="AP74">
        <v>0</v>
      </c>
      <c r="AQ74">
        <v>14.868</v>
      </c>
      <c r="AR74">
        <v>26.495999999999999</v>
      </c>
      <c r="AS74">
        <v>15.87336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81.89</v>
      </c>
      <c r="BA74">
        <f t="shared" si="4"/>
        <v>3239.7272669999998</v>
      </c>
      <c r="BB74">
        <v>71</v>
      </c>
      <c r="BD74">
        <v>24.08</v>
      </c>
      <c r="BE74">
        <v>7.63</v>
      </c>
      <c r="BF74">
        <v>1.88</v>
      </c>
      <c r="BG74">
        <v>3.99</v>
      </c>
      <c r="BH74">
        <v>5.81</v>
      </c>
      <c r="BI74">
        <v>7.17</v>
      </c>
      <c r="BJ74">
        <v>1.56</v>
      </c>
      <c r="BK74">
        <v>2.2400000000000002</v>
      </c>
      <c r="BL74">
        <v>3.3</v>
      </c>
      <c r="BM74">
        <v>1.62</v>
      </c>
      <c r="BN74">
        <v>0.52</v>
      </c>
      <c r="BO74">
        <v>15.1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7.3968999999999996</v>
      </c>
      <c r="K75">
        <v>686.77995799999997</v>
      </c>
      <c r="L75">
        <v>653.15250000000003</v>
      </c>
      <c r="M75">
        <v>84</v>
      </c>
      <c r="N75">
        <v>118.125</v>
      </c>
      <c r="O75">
        <v>123.66562500000001</v>
      </c>
      <c r="P75">
        <v>132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42.49</v>
      </c>
      <c r="X75">
        <v>147.26089999999999</v>
      </c>
      <c r="Y75">
        <v>0</v>
      </c>
      <c r="Z75">
        <v>1.1000000000000001</v>
      </c>
      <c r="AA75">
        <v>28.045000000000002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6.4089999999999998</v>
      </c>
      <c r="AG75">
        <v>36.418799999999997</v>
      </c>
      <c r="AH75">
        <v>152.27760000000001</v>
      </c>
      <c r="AI75">
        <v>2.5459999999999998</v>
      </c>
      <c r="AJ75">
        <v>0</v>
      </c>
      <c r="AK75">
        <v>51.013800000000003</v>
      </c>
      <c r="AL75">
        <v>79.364599999999996</v>
      </c>
      <c r="AM75">
        <v>15.836040000000001</v>
      </c>
      <c r="AN75">
        <v>0.68867999999999996</v>
      </c>
      <c r="AO75">
        <v>30.87</v>
      </c>
      <c r="AP75">
        <v>0</v>
      </c>
      <c r="AQ75">
        <v>14.868</v>
      </c>
      <c r="AR75">
        <v>26.495999999999999</v>
      </c>
      <c r="AS75">
        <v>15.87336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81.789999999999978</v>
      </c>
      <c r="BA75">
        <f t="shared" si="4"/>
        <v>3238.1659469999995</v>
      </c>
      <c r="BB75">
        <v>72</v>
      </c>
      <c r="BD75">
        <v>25.2</v>
      </c>
      <c r="BE75">
        <v>7.44</v>
      </c>
      <c r="BF75">
        <v>1.94</v>
      </c>
      <c r="BG75">
        <v>3.87</v>
      </c>
      <c r="BH75">
        <v>5.82</v>
      </c>
      <c r="BI75">
        <v>7.03</v>
      </c>
      <c r="BJ75">
        <v>1.6</v>
      </c>
      <c r="BK75">
        <v>2.2400000000000002</v>
      </c>
      <c r="BL75">
        <v>3.16</v>
      </c>
      <c r="BM75">
        <v>1.62</v>
      </c>
      <c r="BN75">
        <v>0.5</v>
      </c>
      <c r="BO75">
        <v>14.42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81.789999999999978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7.3968999999999996</v>
      </c>
      <c r="K76">
        <v>686.77995799999997</v>
      </c>
      <c r="L76">
        <v>653.15250000000003</v>
      </c>
      <c r="M76">
        <v>84</v>
      </c>
      <c r="N76">
        <v>118.125</v>
      </c>
      <c r="O76">
        <v>123.66562500000001</v>
      </c>
      <c r="P76">
        <v>132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42.49</v>
      </c>
      <c r="X76">
        <v>147.26089999999999</v>
      </c>
      <c r="Y76">
        <v>0</v>
      </c>
      <c r="Z76">
        <v>1.1000000000000001</v>
      </c>
      <c r="AA76">
        <v>28.045000000000002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6.4089999999999998</v>
      </c>
      <c r="AG76">
        <v>36.418799999999997</v>
      </c>
      <c r="AH76">
        <v>152.27760000000001</v>
      </c>
      <c r="AI76">
        <v>2.5459999999999998</v>
      </c>
      <c r="AJ76">
        <v>0</v>
      </c>
      <c r="AK76">
        <v>51.013800000000003</v>
      </c>
      <c r="AL76">
        <v>79.364599999999996</v>
      </c>
      <c r="AM76">
        <v>15.836040000000001</v>
      </c>
      <c r="AN76">
        <v>0.68867999999999996</v>
      </c>
      <c r="AO76">
        <v>30.87</v>
      </c>
      <c r="AP76">
        <v>0</v>
      </c>
      <c r="AQ76">
        <v>14.868</v>
      </c>
      <c r="AR76">
        <v>26.495999999999999</v>
      </c>
      <c r="AS76">
        <v>15.87336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81.789999999999978</v>
      </c>
      <c r="BA76">
        <f t="shared" si="4"/>
        <v>3238.1659469999995</v>
      </c>
      <c r="BB76">
        <v>73</v>
      </c>
      <c r="BD76">
        <v>25.2</v>
      </c>
      <c r="BE76">
        <v>7.44</v>
      </c>
      <c r="BF76">
        <v>1.94</v>
      </c>
      <c r="BG76">
        <v>3.87</v>
      </c>
      <c r="BH76">
        <v>5.82</v>
      </c>
      <c r="BI76">
        <v>7.03</v>
      </c>
      <c r="BJ76">
        <v>1.6</v>
      </c>
      <c r="BK76">
        <v>2.2400000000000002</v>
      </c>
      <c r="BL76">
        <v>3.16</v>
      </c>
      <c r="BM76">
        <v>1.62</v>
      </c>
      <c r="BN76">
        <v>0.5</v>
      </c>
      <c r="BO76">
        <v>14.42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81.789999999999978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7.3968999999999996</v>
      </c>
      <c r="K77">
        <v>686.77995799999997</v>
      </c>
      <c r="L77">
        <v>653.15250000000003</v>
      </c>
      <c r="M77">
        <v>84</v>
      </c>
      <c r="N77">
        <v>118.125</v>
      </c>
      <c r="O77">
        <v>123.66562500000001</v>
      </c>
      <c r="P77">
        <v>132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42.49</v>
      </c>
      <c r="X77">
        <v>147.26089999999999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6.4089999999999998</v>
      </c>
      <c r="AG77">
        <v>36.418799999999997</v>
      </c>
      <c r="AH77">
        <v>152.27760000000001</v>
      </c>
      <c r="AI77">
        <v>13.3665</v>
      </c>
      <c r="AJ77">
        <v>0</v>
      </c>
      <c r="AK77">
        <v>51.013800000000003</v>
      </c>
      <c r="AL77">
        <v>79.364599999999996</v>
      </c>
      <c r="AM77">
        <v>15.836040000000001</v>
      </c>
      <c r="AN77">
        <v>0.68867999999999996</v>
      </c>
      <c r="AO77">
        <v>30.87</v>
      </c>
      <c r="AP77">
        <v>0</v>
      </c>
      <c r="AQ77">
        <v>22.302</v>
      </c>
      <c r="AR77">
        <v>49.68</v>
      </c>
      <c r="AS77">
        <v>15.87336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81.789999999999978</v>
      </c>
      <c r="BA77">
        <f t="shared" si="4"/>
        <v>3299.1613269999998</v>
      </c>
      <c r="BB77">
        <v>74</v>
      </c>
      <c r="BD77">
        <v>25.2</v>
      </c>
      <c r="BE77">
        <v>7.44</v>
      </c>
      <c r="BF77">
        <v>1.94</v>
      </c>
      <c r="BG77">
        <v>3.87</v>
      </c>
      <c r="BH77">
        <v>5.82</v>
      </c>
      <c r="BI77">
        <v>7.03</v>
      </c>
      <c r="BJ77">
        <v>1.6</v>
      </c>
      <c r="BK77">
        <v>2.2400000000000002</v>
      </c>
      <c r="BL77">
        <v>3.16</v>
      </c>
      <c r="BM77">
        <v>1.62</v>
      </c>
      <c r="BN77">
        <v>0.5</v>
      </c>
      <c r="BO77">
        <v>14.42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81.789999999999978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7.3968999999999996</v>
      </c>
      <c r="K78">
        <v>686.77995799999997</v>
      </c>
      <c r="L78">
        <v>653.15250000000003</v>
      </c>
      <c r="M78">
        <v>84</v>
      </c>
      <c r="N78">
        <v>118.125</v>
      </c>
      <c r="O78">
        <v>123.66562500000001</v>
      </c>
      <c r="P78">
        <v>132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42.49</v>
      </c>
      <c r="X78">
        <v>147.26089999999999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6.4089999999999998</v>
      </c>
      <c r="AG78">
        <v>36.418799999999997</v>
      </c>
      <c r="AH78">
        <v>152.27760000000001</v>
      </c>
      <c r="AI78">
        <v>13.3665</v>
      </c>
      <c r="AJ78">
        <v>0</v>
      </c>
      <c r="AK78">
        <v>51.013800000000003</v>
      </c>
      <c r="AL78">
        <v>79.364599999999996</v>
      </c>
      <c r="AM78">
        <v>15.836040000000001</v>
      </c>
      <c r="AN78">
        <v>0.68867999999999996</v>
      </c>
      <c r="AO78">
        <v>30.87</v>
      </c>
      <c r="AP78">
        <v>0</v>
      </c>
      <c r="AQ78">
        <v>22.302</v>
      </c>
      <c r="AR78">
        <v>49.68</v>
      </c>
      <c r="AS78">
        <v>15.87336</v>
      </c>
      <c r="AT78">
        <v>14.296965999999999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81.789999999999978</v>
      </c>
      <c r="BA78">
        <f t="shared" si="4"/>
        <v>3298.4614929999998</v>
      </c>
      <c r="BB78">
        <v>75</v>
      </c>
      <c r="BD78">
        <v>25.2</v>
      </c>
      <c r="BE78">
        <v>7.44</v>
      </c>
      <c r="BF78">
        <v>1.94</v>
      </c>
      <c r="BG78">
        <v>3.87</v>
      </c>
      <c r="BH78">
        <v>5.82</v>
      </c>
      <c r="BI78">
        <v>7.03</v>
      </c>
      <c r="BJ78">
        <v>1.6</v>
      </c>
      <c r="BK78">
        <v>2.2400000000000002</v>
      </c>
      <c r="BL78">
        <v>3.16</v>
      </c>
      <c r="BM78">
        <v>1.62</v>
      </c>
      <c r="BN78">
        <v>0.5</v>
      </c>
      <c r="BO78">
        <v>14.42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81.789999999999978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7.3968999999999996</v>
      </c>
      <c r="K79">
        <v>686.77995799999997</v>
      </c>
      <c r="L79">
        <v>653.15</v>
      </c>
      <c r="M79">
        <v>84</v>
      </c>
      <c r="N79">
        <v>118.125</v>
      </c>
      <c r="O79">
        <v>123.66562500000001</v>
      </c>
      <c r="P79">
        <v>132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42.49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19.72</v>
      </c>
      <c r="AG79">
        <v>36.418799999999997</v>
      </c>
      <c r="AH79">
        <v>154.5504</v>
      </c>
      <c r="AI79">
        <v>13.3665</v>
      </c>
      <c r="AJ79">
        <v>0</v>
      </c>
      <c r="AK79">
        <v>51.013800000000003</v>
      </c>
      <c r="AL79">
        <v>79.364599999999996</v>
      </c>
      <c r="AM79">
        <v>15.836040000000001</v>
      </c>
      <c r="AN79">
        <v>0.68867999999999996</v>
      </c>
      <c r="AO79">
        <v>30.87</v>
      </c>
      <c r="AP79">
        <v>0</v>
      </c>
      <c r="AQ79">
        <v>30.492000000000001</v>
      </c>
      <c r="AR79">
        <v>49.68</v>
      </c>
      <c r="AS79">
        <v>15.87336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81.789999999999978</v>
      </c>
      <c r="BA79">
        <f t="shared" si="4"/>
        <v>3338.693471</v>
      </c>
      <c r="BB79">
        <v>76</v>
      </c>
      <c r="BD79">
        <v>25.2</v>
      </c>
      <c r="BE79">
        <v>7.44</v>
      </c>
      <c r="BF79">
        <v>1.94</v>
      </c>
      <c r="BG79">
        <v>3.87</v>
      </c>
      <c r="BH79">
        <v>5.82</v>
      </c>
      <c r="BI79">
        <v>7.03</v>
      </c>
      <c r="BJ79">
        <v>1.6</v>
      </c>
      <c r="BK79">
        <v>2.2400000000000002</v>
      </c>
      <c r="BL79">
        <v>3.16</v>
      </c>
      <c r="BM79">
        <v>1.62</v>
      </c>
      <c r="BN79">
        <v>0.5</v>
      </c>
      <c r="BO79">
        <v>14.42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81.789999999999978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1.0002</v>
      </c>
      <c r="H80">
        <v>0</v>
      </c>
      <c r="I80">
        <v>0</v>
      </c>
      <c r="J80">
        <v>7.3968999999999996</v>
      </c>
      <c r="K80">
        <v>686.77995799999997</v>
      </c>
      <c r="L80">
        <v>653.15</v>
      </c>
      <c r="M80">
        <v>84</v>
      </c>
      <c r="N80">
        <v>118.125</v>
      </c>
      <c r="O80">
        <v>123.66562500000001</v>
      </c>
      <c r="P80">
        <v>132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42.49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19.72</v>
      </c>
      <c r="AG80">
        <v>36.418799999999997</v>
      </c>
      <c r="AH80">
        <v>154.5504</v>
      </c>
      <c r="AI80">
        <v>66.195999999999998</v>
      </c>
      <c r="AJ80">
        <v>0</v>
      </c>
      <c r="AK80">
        <v>51.013800000000003</v>
      </c>
      <c r="AL80">
        <v>79.364599999999996</v>
      </c>
      <c r="AM80">
        <v>15.836040000000001</v>
      </c>
      <c r="AN80">
        <v>0.68867999999999996</v>
      </c>
      <c r="AO80">
        <v>30.87</v>
      </c>
      <c r="AP80">
        <v>0</v>
      </c>
      <c r="AQ80">
        <v>30.492000000000001</v>
      </c>
      <c r="AR80">
        <v>49.68</v>
      </c>
      <c r="AS80">
        <v>15.87336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81.789999999999978</v>
      </c>
      <c r="BA80">
        <f t="shared" si="4"/>
        <v>3392.5231709999994</v>
      </c>
      <c r="BB80">
        <v>77</v>
      </c>
      <c r="BD80">
        <v>25.2</v>
      </c>
      <c r="BE80">
        <v>7.44</v>
      </c>
      <c r="BF80">
        <v>1.94</v>
      </c>
      <c r="BG80">
        <v>3.87</v>
      </c>
      <c r="BH80">
        <v>5.82</v>
      </c>
      <c r="BI80">
        <v>7.03</v>
      </c>
      <c r="BJ80">
        <v>1.6</v>
      </c>
      <c r="BK80">
        <v>2.2400000000000002</v>
      </c>
      <c r="BL80">
        <v>3.16</v>
      </c>
      <c r="BM80">
        <v>1.62</v>
      </c>
      <c r="BN80">
        <v>0.5</v>
      </c>
      <c r="BO80">
        <v>14.42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81.789999999999978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1.0002</v>
      </c>
      <c r="H81">
        <v>0</v>
      </c>
      <c r="I81">
        <v>0</v>
      </c>
      <c r="J81">
        <v>7.3968999999999996</v>
      </c>
      <c r="K81">
        <v>686.77995799999997</v>
      </c>
      <c r="L81">
        <v>653.15</v>
      </c>
      <c r="M81">
        <v>84</v>
      </c>
      <c r="N81">
        <v>118.125</v>
      </c>
      <c r="O81">
        <v>123.66562500000001</v>
      </c>
      <c r="P81">
        <v>132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42.49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19.72</v>
      </c>
      <c r="AG81">
        <v>36.418799999999997</v>
      </c>
      <c r="AH81">
        <v>154.5504</v>
      </c>
      <c r="AI81">
        <v>66.195999999999998</v>
      </c>
      <c r="AJ81">
        <v>0</v>
      </c>
      <c r="AK81">
        <v>51.013800000000003</v>
      </c>
      <c r="AL81">
        <v>79.364599999999996</v>
      </c>
      <c r="AM81">
        <v>15.836040000000001</v>
      </c>
      <c r="AN81">
        <v>0.68867999999999996</v>
      </c>
      <c r="AO81">
        <v>30.87</v>
      </c>
      <c r="AP81">
        <v>0</v>
      </c>
      <c r="AQ81">
        <v>30.492000000000001</v>
      </c>
      <c r="AR81">
        <v>49.68</v>
      </c>
      <c r="AS81">
        <v>15.87336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81.949999999999989</v>
      </c>
      <c r="BA81">
        <f t="shared" si="4"/>
        <v>3392.6831709999992</v>
      </c>
      <c r="BB81">
        <v>78</v>
      </c>
      <c r="BD81">
        <v>25.2</v>
      </c>
      <c r="BE81">
        <v>7.44</v>
      </c>
      <c r="BF81">
        <v>1.94</v>
      </c>
      <c r="BG81">
        <v>3.87</v>
      </c>
      <c r="BH81">
        <v>5.82</v>
      </c>
      <c r="BI81">
        <v>7.03</v>
      </c>
      <c r="BJ81">
        <v>1.6</v>
      </c>
      <c r="BK81">
        <v>2.2400000000000002</v>
      </c>
      <c r="BL81">
        <v>3.16</v>
      </c>
      <c r="BM81">
        <v>1.62</v>
      </c>
      <c r="BN81">
        <v>0.5</v>
      </c>
      <c r="BO81">
        <v>14.58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81.949999999999989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1.0002</v>
      </c>
      <c r="H82">
        <v>0</v>
      </c>
      <c r="I82">
        <v>0</v>
      </c>
      <c r="J82">
        <v>7.3968999999999996</v>
      </c>
      <c r="K82">
        <v>686.77995799999997</v>
      </c>
      <c r="L82">
        <v>653.15</v>
      </c>
      <c r="M82">
        <v>84</v>
      </c>
      <c r="N82">
        <v>118.125</v>
      </c>
      <c r="O82">
        <v>123.66562500000001</v>
      </c>
      <c r="P82">
        <v>132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42.49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19.72</v>
      </c>
      <c r="AG82">
        <v>36.418799999999997</v>
      </c>
      <c r="AH82">
        <v>154.5504</v>
      </c>
      <c r="AI82">
        <v>66.195999999999998</v>
      </c>
      <c r="AJ82">
        <v>0</v>
      </c>
      <c r="AK82">
        <v>51.013800000000003</v>
      </c>
      <c r="AL82">
        <v>79.364599999999996</v>
      </c>
      <c r="AM82">
        <v>15.836040000000001</v>
      </c>
      <c r="AN82">
        <v>0.68867999999999996</v>
      </c>
      <c r="AO82">
        <v>30.87</v>
      </c>
      <c r="AP82">
        <v>0</v>
      </c>
      <c r="AQ82">
        <v>30.492000000000001</v>
      </c>
      <c r="AR82">
        <v>49.68</v>
      </c>
      <c r="AS82">
        <v>15.87336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81.929999999999993</v>
      </c>
      <c r="BA82">
        <f t="shared" si="4"/>
        <v>3392.6631709999992</v>
      </c>
      <c r="BB82">
        <v>79</v>
      </c>
      <c r="BD82">
        <v>25.2</v>
      </c>
      <c r="BE82">
        <v>7.44</v>
      </c>
      <c r="BF82">
        <v>1.92</v>
      </c>
      <c r="BG82">
        <v>3.87</v>
      </c>
      <c r="BH82">
        <v>5.82</v>
      </c>
      <c r="BI82">
        <v>7.03</v>
      </c>
      <c r="BJ82">
        <v>1.6</v>
      </c>
      <c r="BK82">
        <v>2.2400000000000002</v>
      </c>
      <c r="BL82">
        <v>3.16</v>
      </c>
      <c r="BM82">
        <v>1.62</v>
      </c>
      <c r="BN82">
        <v>0.5</v>
      </c>
      <c r="BO82">
        <v>14.58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81.929999999999993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1.0002</v>
      </c>
      <c r="H83">
        <v>0</v>
      </c>
      <c r="I83">
        <v>0</v>
      </c>
      <c r="J83">
        <v>7.3968999999999996</v>
      </c>
      <c r="K83">
        <v>686.77995799999997</v>
      </c>
      <c r="L83">
        <v>653.15</v>
      </c>
      <c r="M83">
        <v>84</v>
      </c>
      <c r="N83">
        <v>118.125</v>
      </c>
      <c r="O83">
        <v>123.66562500000001</v>
      </c>
      <c r="P83">
        <v>132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42.49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19.72</v>
      </c>
      <c r="AG83">
        <v>36.418799999999997</v>
      </c>
      <c r="AH83">
        <v>154.5504</v>
      </c>
      <c r="AI83">
        <v>66.195999999999998</v>
      </c>
      <c r="AJ83">
        <v>0</v>
      </c>
      <c r="AK83">
        <v>51.013800000000003</v>
      </c>
      <c r="AL83">
        <v>79.364599999999996</v>
      </c>
      <c r="AM83">
        <v>15.836040000000001</v>
      </c>
      <c r="AN83">
        <v>0.68867999999999996</v>
      </c>
      <c r="AO83">
        <v>30.87</v>
      </c>
      <c r="AP83">
        <v>0</v>
      </c>
      <c r="AQ83">
        <v>30.492000000000001</v>
      </c>
      <c r="AR83">
        <v>49.68</v>
      </c>
      <c r="AS83">
        <v>15.87336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81.929999999999993</v>
      </c>
      <c r="BA83">
        <f t="shared" si="4"/>
        <v>3392.6631709999992</v>
      </c>
      <c r="BB83">
        <v>80</v>
      </c>
      <c r="BD83">
        <v>25.2</v>
      </c>
      <c r="BE83">
        <v>7.44</v>
      </c>
      <c r="BF83">
        <v>1.92</v>
      </c>
      <c r="BG83">
        <v>3.87</v>
      </c>
      <c r="BH83">
        <v>5.82</v>
      </c>
      <c r="BI83">
        <v>7.03</v>
      </c>
      <c r="BJ83">
        <v>1.6</v>
      </c>
      <c r="BK83">
        <v>2.2400000000000002</v>
      </c>
      <c r="BL83">
        <v>3.16</v>
      </c>
      <c r="BM83">
        <v>1.62</v>
      </c>
      <c r="BN83">
        <v>0.5</v>
      </c>
      <c r="BO83">
        <v>14.58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81.929999999999993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1.0002</v>
      </c>
      <c r="H84">
        <v>0</v>
      </c>
      <c r="I84">
        <v>0</v>
      </c>
      <c r="J84">
        <v>7.3968999999999996</v>
      </c>
      <c r="K84">
        <v>686.77995799999997</v>
      </c>
      <c r="L84">
        <v>653.15250000000003</v>
      </c>
      <c r="M84">
        <v>84</v>
      </c>
      <c r="N84">
        <v>118.125</v>
      </c>
      <c r="O84">
        <v>123.66562500000001</v>
      </c>
      <c r="P84">
        <v>132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42.49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19.72</v>
      </c>
      <c r="AG84">
        <v>36.418799999999997</v>
      </c>
      <c r="AH84">
        <v>154.5504</v>
      </c>
      <c r="AI84">
        <v>66.195999999999998</v>
      </c>
      <c r="AJ84">
        <v>0</v>
      </c>
      <c r="AK84">
        <v>51.013800000000003</v>
      </c>
      <c r="AL84">
        <v>79.364599999999996</v>
      </c>
      <c r="AM84">
        <v>15.836040000000001</v>
      </c>
      <c r="AN84">
        <v>0.68867999999999996</v>
      </c>
      <c r="AO84">
        <v>30.87</v>
      </c>
      <c r="AP84">
        <v>0</v>
      </c>
      <c r="AQ84">
        <v>30.492000000000001</v>
      </c>
      <c r="AR84">
        <v>49.68</v>
      </c>
      <c r="AS84">
        <v>15.87336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81.929999999999993</v>
      </c>
      <c r="BA84">
        <f t="shared" si="4"/>
        <v>3392.6656709999997</v>
      </c>
      <c r="BB84">
        <v>81</v>
      </c>
      <c r="BD84">
        <v>25.2</v>
      </c>
      <c r="BE84">
        <v>7.44</v>
      </c>
      <c r="BF84">
        <v>1.92</v>
      </c>
      <c r="BG84">
        <v>3.87</v>
      </c>
      <c r="BH84">
        <v>5.82</v>
      </c>
      <c r="BI84">
        <v>7.03</v>
      </c>
      <c r="BJ84">
        <v>1.6</v>
      </c>
      <c r="BK84">
        <v>2.2400000000000002</v>
      </c>
      <c r="BL84">
        <v>3.16</v>
      </c>
      <c r="BM84">
        <v>1.62</v>
      </c>
      <c r="BN84">
        <v>0.5</v>
      </c>
      <c r="BO84">
        <v>14.58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81.929999999999993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34.520000000000003</v>
      </c>
      <c r="G85">
        <v>5.43</v>
      </c>
      <c r="H85">
        <v>0</v>
      </c>
      <c r="I85">
        <v>5</v>
      </c>
      <c r="J85">
        <v>24.111999999999998</v>
      </c>
      <c r="K85">
        <v>686.77995799999997</v>
      </c>
      <c r="L85">
        <v>653.15250000000003</v>
      </c>
      <c r="M85">
        <v>84</v>
      </c>
      <c r="N85">
        <v>118.125</v>
      </c>
      <c r="O85">
        <v>123.66562500000001</v>
      </c>
      <c r="P85">
        <v>132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42.49</v>
      </c>
      <c r="X85">
        <v>147.26089999999999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19.72</v>
      </c>
      <c r="AG85">
        <v>36.418799999999997</v>
      </c>
      <c r="AH85">
        <v>154.5504</v>
      </c>
      <c r="AI85">
        <v>66.195999999999998</v>
      </c>
      <c r="AJ85">
        <v>0</v>
      </c>
      <c r="AK85">
        <v>51.013800000000003</v>
      </c>
      <c r="AL85">
        <v>79.364599999999996</v>
      </c>
      <c r="AM85">
        <v>15.836040000000001</v>
      </c>
      <c r="AN85">
        <v>0.68867999999999996</v>
      </c>
      <c r="AO85">
        <v>30.87</v>
      </c>
      <c r="AP85">
        <v>0</v>
      </c>
      <c r="AQ85">
        <v>30.492000000000001</v>
      </c>
      <c r="AR85">
        <v>49.68</v>
      </c>
      <c r="AS85">
        <v>15.87336</v>
      </c>
      <c r="AT85">
        <v>14.9968</v>
      </c>
      <c r="AU85">
        <v>0</v>
      </c>
      <c r="AV85">
        <v>0</v>
      </c>
      <c r="AW85">
        <v>0</v>
      </c>
      <c r="AX85">
        <v>5</v>
      </c>
      <c r="AY85">
        <v>0</v>
      </c>
      <c r="AZ85">
        <f t="shared" si="3"/>
        <v>81.929999999999993</v>
      </c>
      <c r="BA85">
        <f t="shared" si="4"/>
        <v>3458.3305709999995</v>
      </c>
      <c r="BB85">
        <v>82</v>
      </c>
      <c r="BD85">
        <v>25.2</v>
      </c>
      <c r="BE85">
        <v>7.44</v>
      </c>
      <c r="BF85">
        <v>1.92</v>
      </c>
      <c r="BG85">
        <v>3.87</v>
      </c>
      <c r="BH85">
        <v>5.82</v>
      </c>
      <c r="BI85">
        <v>7.03</v>
      </c>
      <c r="BJ85">
        <v>1.6</v>
      </c>
      <c r="BK85">
        <v>2.2400000000000002</v>
      </c>
      <c r="BL85">
        <v>3.16</v>
      </c>
      <c r="BM85">
        <v>1.62</v>
      </c>
      <c r="BN85">
        <v>0.5</v>
      </c>
      <c r="BO85">
        <v>14.58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81.929999999999993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34.520000000000003</v>
      </c>
      <c r="G86">
        <v>5.43</v>
      </c>
      <c r="H86">
        <v>0</v>
      </c>
      <c r="I86">
        <v>10</v>
      </c>
      <c r="J86">
        <v>24.111999999999998</v>
      </c>
      <c r="K86">
        <v>686.77995799999997</v>
      </c>
      <c r="L86">
        <v>653.15250000000003</v>
      </c>
      <c r="M86">
        <v>84</v>
      </c>
      <c r="N86">
        <v>118.125</v>
      </c>
      <c r="O86">
        <v>123.66562500000001</v>
      </c>
      <c r="P86">
        <v>132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42.49</v>
      </c>
      <c r="X86">
        <v>147.26089999999999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19.72</v>
      </c>
      <c r="AG86">
        <v>36.418799999999997</v>
      </c>
      <c r="AH86">
        <v>154.5504</v>
      </c>
      <c r="AI86">
        <v>10.183999999999999</v>
      </c>
      <c r="AJ86">
        <v>0</v>
      </c>
      <c r="AK86">
        <v>51.013800000000003</v>
      </c>
      <c r="AL86">
        <v>79.364599999999996</v>
      </c>
      <c r="AM86">
        <v>15.836040000000001</v>
      </c>
      <c r="AN86">
        <v>0.68867999999999996</v>
      </c>
      <c r="AO86">
        <v>30.87</v>
      </c>
      <c r="AP86">
        <v>0</v>
      </c>
      <c r="AQ86">
        <v>30.492000000000001</v>
      </c>
      <c r="AR86">
        <v>49.68</v>
      </c>
      <c r="AS86">
        <v>15.87336</v>
      </c>
      <c r="AT86">
        <v>14.9968</v>
      </c>
      <c r="AU86">
        <v>0</v>
      </c>
      <c r="AV86">
        <v>0</v>
      </c>
      <c r="AW86">
        <v>0</v>
      </c>
      <c r="AX86">
        <v>10</v>
      </c>
      <c r="AY86">
        <v>0</v>
      </c>
      <c r="AZ86">
        <f t="shared" si="3"/>
        <v>81.929999999999993</v>
      </c>
      <c r="BA86">
        <f t="shared" si="4"/>
        <v>3412.3185709999998</v>
      </c>
      <c r="BB86">
        <v>83</v>
      </c>
      <c r="BD86">
        <v>25.2</v>
      </c>
      <c r="BE86">
        <v>7.44</v>
      </c>
      <c r="BF86">
        <v>1.92</v>
      </c>
      <c r="BG86">
        <v>3.87</v>
      </c>
      <c r="BH86">
        <v>5.82</v>
      </c>
      <c r="BI86">
        <v>7.03</v>
      </c>
      <c r="BJ86">
        <v>1.6</v>
      </c>
      <c r="BK86">
        <v>2.2400000000000002</v>
      </c>
      <c r="BL86">
        <v>3.16</v>
      </c>
      <c r="BM86">
        <v>1.62</v>
      </c>
      <c r="BN86">
        <v>0.5</v>
      </c>
      <c r="BO86">
        <v>14.58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81.929999999999993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34.520000000000003</v>
      </c>
      <c r="G87">
        <v>5.43</v>
      </c>
      <c r="H87">
        <v>0</v>
      </c>
      <c r="I87">
        <v>15</v>
      </c>
      <c r="J87">
        <v>24.111999999999998</v>
      </c>
      <c r="K87">
        <v>686.77995799999997</v>
      </c>
      <c r="L87">
        <v>653.15250000000003</v>
      </c>
      <c r="M87">
        <v>84</v>
      </c>
      <c r="N87">
        <v>118.125</v>
      </c>
      <c r="O87">
        <v>123.66562500000001</v>
      </c>
      <c r="P87">
        <v>138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42.49</v>
      </c>
      <c r="X87">
        <v>147.26089999999999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36.418799999999997</v>
      </c>
      <c r="AH87">
        <v>152.27760000000001</v>
      </c>
      <c r="AI87">
        <v>2.5459999999999998</v>
      </c>
      <c r="AJ87">
        <v>0</v>
      </c>
      <c r="AK87">
        <v>51.013800000000003</v>
      </c>
      <c r="AL87">
        <v>79.364599999999996</v>
      </c>
      <c r="AM87">
        <v>10.557359999999999</v>
      </c>
      <c r="AN87">
        <v>0.68867999999999996</v>
      </c>
      <c r="AO87">
        <v>30.87</v>
      </c>
      <c r="AP87">
        <v>0</v>
      </c>
      <c r="AQ87">
        <v>30.492000000000001</v>
      </c>
      <c r="AR87">
        <v>49.68</v>
      </c>
      <c r="AS87">
        <v>15.87336</v>
      </c>
      <c r="AT87">
        <v>13.44768</v>
      </c>
      <c r="AU87">
        <v>0</v>
      </c>
      <c r="AV87">
        <v>0</v>
      </c>
      <c r="AW87">
        <v>0</v>
      </c>
      <c r="AX87">
        <v>11.507999999999999</v>
      </c>
      <c r="AY87">
        <v>0</v>
      </c>
      <c r="AZ87">
        <f t="shared" si="3"/>
        <v>81.929999999999993</v>
      </c>
      <c r="BA87">
        <f t="shared" si="4"/>
        <v>3382.1713269999996</v>
      </c>
      <c r="BB87">
        <v>84</v>
      </c>
      <c r="BD87">
        <v>25.2</v>
      </c>
      <c r="BE87">
        <v>7.44</v>
      </c>
      <c r="BF87">
        <v>1.92</v>
      </c>
      <c r="BG87">
        <v>3.87</v>
      </c>
      <c r="BH87">
        <v>5.82</v>
      </c>
      <c r="BI87">
        <v>7.03</v>
      </c>
      <c r="BJ87">
        <v>1.6</v>
      </c>
      <c r="BK87">
        <v>2.2400000000000002</v>
      </c>
      <c r="BL87">
        <v>3.16</v>
      </c>
      <c r="BM87">
        <v>1.62</v>
      </c>
      <c r="BN87">
        <v>0.5</v>
      </c>
      <c r="BO87">
        <v>14.58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81.929999999999993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43.207999999999998</v>
      </c>
      <c r="G88">
        <v>5.43</v>
      </c>
      <c r="H88">
        <v>0</v>
      </c>
      <c r="I88">
        <v>19.728000000000002</v>
      </c>
      <c r="J88">
        <v>24.111999999999998</v>
      </c>
      <c r="K88">
        <v>686.77995799999997</v>
      </c>
      <c r="L88">
        <v>653.15250000000003</v>
      </c>
      <c r="M88">
        <v>84</v>
      </c>
      <c r="N88">
        <v>118.125</v>
      </c>
      <c r="O88">
        <v>123.66562500000001</v>
      </c>
      <c r="P88">
        <v>138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42.49</v>
      </c>
      <c r="X88">
        <v>147.26089999999999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36.418799999999997</v>
      </c>
      <c r="AH88">
        <v>152.27760000000001</v>
      </c>
      <c r="AI88">
        <v>2.5459999999999998</v>
      </c>
      <c r="AJ88">
        <v>0</v>
      </c>
      <c r="AK88">
        <v>51.013800000000003</v>
      </c>
      <c r="AL88">
        <v>79.364599999999996</v>
      </c>
      <c r="AM88">
        <v>10.557359999999999</v>
      </c>
      <c r="AN88">
        <v>0.68867999999999996</v>
      </c>
      <c r="AO88">
        <v>30.87</v>
      </c>
      <c r="AP88">
        <v>0</v>
      </c>
      <c r="AQ88">
        <v>30.492000000000001</v>
      </c>
      <c r="AR88">
        <v>49.68</v>
      </c>
      <c r="AS88">
        <v>15.87336</v>
      </c>
      <c r="AT88">
        <v>12.8544</v>
      </c>
      <c r="AU88">
        <v>0</v>
      </c>
      <c r="AV88">
        <v>0</v>
      </c>
      <c r="AW88">
        <v>0</v>
      </c>
      <c r="AX88">
        <v>11.507999999999999</v>
      </c>
      <c r="AY88">
        <v>0</v>
      </c>
      <c r="AZ88">
        <f t="shared" si="3"/>
        <v>81.929999999999993</v>
      </c>
      <c r="BA88">
        <f t="shared" si="4"/>
        <v>3394.9940469999997</v>
      </c>
      <c r="BB88">
        <v>85</v>
      </c>
      <c r="BD88">
        <v>25.2</v>
      </c>
      <c r="BE88">
        <v>7.44</v>
      </c>
      <c r="BF88">
        <v>1.92</v>
      </c>
      <c r="BG88">
        <v>3.87</v>
      </c>
      <c r="BH88">
        <v>5.82</v>
      </c>
      <c r="BI88">
        <v>7.03</v>
      </c>
      <c r="BJ88">
        <v>1.6</v>
      </c>
      <c r="BK88">
        <v>2.2400000000000002</v>
      </c>
      <c r="BL88">
        <v>3.16</v>
      </c>
      <c r="BM88">
        <v>1.62</v>
      </c>
      <c r="BN88">
        <v>0.5</v>
      </c>
      <c r="BO88">
        <v>14.58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81.929999999999993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48.637999999999998</v>
      </c>
      <c r="G89">
        <v>5.43</v>
      </c>
      <c r="H89">
        <v>0</v>
      </c>
      <c r="I89">
        <v>19.728000000000002</v>
      </c>
      <c r="J89">
        <v>24.111999999999998</v>
      </c>
      <c r="K89">
        <v>686.77995799999997</v>
      </c>
      <c r="L89">
        <v>653.15250000000003</v>
      </c>
      <c r="M89">
        <v>84</v>
      </c>
      <c r="N89">
        <v>118.125</v>
      </c>
      <c r="O89">
        <v>123.66562500000001</v>
      </c>
      <c r="P89">
        <v>138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42.49</v>
      </c>
      <c r="X89">
        <v>147.26089999999999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36.418799999999997</v>
      </c>
      <c r="AH89">
        <v>152.27760000000001</v>
      </c>
      <c r="AI89">
        <v>2.5459999999999998</v>
      </c>
      <c r="AJ89">
        <v>0</v>
      </c>
      <c r="AK89">
        <v>51.013800000000003</v>
      </c>
      <c r="AL89">
        <v>79.364599999999996</v>
      </c>
      <c r="AM89">
        <v>10.557359999999999</v>
      </c>
      <c r="AN89">
        <v>0.68867999999999996</v>
      </c>
      <c r="AO89">
        <v>30.87</v>
      </c>
      <c r="AP89">
        <v>0</v>
      </c>
      <c r="AQ89">
        <v>30.492000000000001</v>
      </c>
      <c r="AR89">
        <v>49.68</v>
      </c>
      <c r="AS89">
        <v>15.87336</v>
      </c>
      <c r="AT89">
        <v>13.596</v>
      </c>
      <c r="AU89">
        <v>0</v>
      </c>
      <c r="AV89">
        <v>0</v>
      </c>
      <c r="AW89">
        <v>0</v>
      </c>
      <c r="AX89">
        <v>11.507999999999999</v>
      </c>
      <c r="AY89">
        <v>0</v>
      </c>
      <c r="AZ89">
        <f t="shared" si="3"/>
        <v>81.929999999999993</v>
      </c>
      <c r="BA89">
        <f t="shared" si="4"/>
        <v>3401.1656469999998</v>
      </c>
      <c r="BB89">
        <v>86</v>
      </c>
      <c r="BD89">
        <v>25.2</v>
      </c>
      <c r="BE89">
        <v>7.44</v>
      </c>
      <c r="BF89">
        <v>1.92</v>
      </c>
      <c r="BG89">
        <v>3.87</v>
      </c>
      <c r="BH89">
        <v>5.82</v>
      </c>
      <c r="BI89">
        <v>7.03</v>
      </c>
      <c r="BJ89">
        <v>1.6</v>
      </c>
      <c r="BK89">
        <v>2.2400000000000002</v>
      </c>
      <c r="BL89">
        <v>3.16</v>
      </c>
      <c r="BM89">
        <v>1.62</v>
      </c>
      <c r="BN89">
        <v>0.5</v>
      </c>
      <c r="BO89">
        <v>14.58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81.929999999999993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28.236000000000001</v>
      </c>
      <c r="G90">
        <v>5.43</v>
      </c>
      <c r="H90">
        <v>0</v>
      </c>
      <c r="I90">
        <v>19.728000000000002</v>
      </c>
      <c r="J90">
        <v>24.111999999999998</v>
      </c>
      <c r="K90">
        <v>686.77995799999997</v>
      </c>
      <c r="L90">
        <v>653.15250000000003</v>
      </c>
      <c r="M90">
        <v>84</v>
      </c>
      <c r="N90">
        <v>118.125</v>
      </c>
      <c r="O90">
        <v>123.66562500000001</v>
      </c>
      <c r="P90">
        <v>138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42.49</v>
      </c>
      <c r="X90">
        <v>147.26089999999999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36.418799999999997</v>
      </c>
      <c r="AH90">
        <v>152.27760000000001</v>
      </c>
      <c r="AI90">
        <v>13.3665</v>
      </c>
      <c r="AJ90">
        <v>0</v>
      </c>
      <c r="AK90">
        <v>51.013800000000003</v>
      </c>
      <c r="AL90">
        <v>79.364599999999996</v>
      </c>
      <c r="AM90">
        <v>10.557359999999999</v>
      </c>
      <c r="AN90">
        <v>0.68867999999999996</v>
      </c>
      <c r="AO90">
        <v>30.87</v>
      </c>
      <c r="AP90">
        <v>0</v>
      </c>
      <c r="AQ90">
        <v>30.492000000000001</v>
      </c>
      <c r="AR90">
        <v>49.68</v>
      </c>
      <c r="AS90">
        <v>15.87336</v>
      </c>
      <c r="AT90">
        <v>13.596</v>
      </c>
      <c r="AU90">
        <v>0</v>
      </c>
      <c r="AV90">
        <v>0</v>
      </c>
      <c r="AW90">
        <v>0</v>
      </c>
      <c r="AX90">
        <v>11.507999999999999</v>
      </c>
      <c r="AY90">
        <v>0</v>
      </c>
      <c r="AZ90">
        <f t="shared" si="3"/>
        <v>81.929999999999993</v>
      </c>
      <c r="BA90">
        <f t="shared" si="4"/>
        <v>3391.584147</v>
      </c>
      <c r="BB90">
        <v>87</v>
      </c>
      <c r="BD90">
        <v>25.2</v>
      </c>
      <c r="BE90">
        <v>7.44</v>
      </c>
      <c r="BF90">
        <v>1.92</v>
      </c>
      <c r="BG90">
        <v>3.87</v>
      </c>
      <c r="BH90">
        <v>5.82</v>
      </c>
      <c r="BI90">
        <v>7.03</v>
      </c>
      <c r="BJ90">
        <v>1.6</v>
      </c>
      <c r="BK90">
        <v>2.2400000000000002</v>
      </c>
      <c r="BL90">
        <v>3.16</v>
      </c>
      <c r="BM90">
        <v>1.62</v>
      </c>
      <c r="BN90">
        <v>0.5</v>
      </c>
      <c r="BO90">
        <v>14.58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81.929999999999993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28.236000000000001</v>
      </c>
      <c r="G91">
        <v>5.43</v>
      </c>
      <c r="H91">
        <v>0</v>
      </c>
      <c r="I91">
        <v>19.728000000000002</v>
      </c>
      <c r="J91">
        <v>24.111999999999998</v>
      </c>
      <c r="K91">
        <v>686.77995799999997</v>
      </c>
      <c r="L91">
        <v>653.15250000000003</v>
      </c>
      <c r="M91">
        <v>84</v>
      </c>
      <c r="N91">
        <v>118.125</v>
      </c>
      <c r="O91">
        <v>123.66562500000001</v>
      </c>
      <c r="P91">
        <v>138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42.49</v>
      </c>
      <c r="X91">
        <v>147.26089999999999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19.72</v>
      </c>
      <c r="AG91">
        <v>36.418799999999997</v>
      </c>
      <c r="AH91">
        <v>154.5504</v>
      </c>
      <c r="AI91">
        <v>14.6395</v>
      </c>
      <c r="AJ91">
        <v>0</v>
      </c>
      <c r="AK91">
        <v>51.013800000000003</v>
      </c>
      <c r="AL91">
        <v>79.364599999999996</v>
      </c>
      <c r="AM91">
        <v>15.836040000000001</v>
      </c>
      <c r="AN91">
        <v>0.68867999999999996</v>
      </c>
      <c r="AO91">
        <v>30.87</v>
      </c>
      <c r="AP91">
        <v>0</v>
      </c>
      <c r="AQ91">
        <v>30.492000000000001</v>
      </c>
      <c r="AR91">
        <v>49.68</v>
      </c>
      <c r="AS91">
        <v>15.87336</v>
      </c>
      <c r="AT91">
        <v>13.596</v>
      </c>
      <c r="AU91">
        <v>0</v>
      </c>
      <c r="AV91">
        <v>0</v>
      </c>
      <c r="AW91">
        <v>0</v>
      </c>
      <c r="AX91">
        <v>11.507999999999999</v>
      </c>
      <c r="AY91">
        <v>0</v>
      </c>
      <c r="AZ91">
        <f t="shared" si="3"/>
        <v>81.83</v>
      </c>
      <c r="BA91">
        <f t="shared" si="4"/>
        <v>3426.2252710000002</v>
      </c>
      <c r="BB91">
        <v>88</v>
      </c>
      <c r="BD91">
        <v>24.08</v>
      </c>
      <c r="BE91">
        <v>7.63</v>
      </c>
      <c r="BF91">
        <v>1.85</v>
      </c>
      <c r="BG91">
        <v>3.99</v>
      </c>
      <c r="BH91">
        <v>5.81</v>
      </c>
      <c r="BI91">
        <v>7.17</v>
      </c>
      <c r="BJ91">
        <v>1.56</v>
      </c>
      <c r="BK91">
        <v>2.29</v>
      </c>
      <c r="BL91">
        <v>3.38</v>
      </c>
      <c r="BM91">
        <v>1.62</v>
      </c>
      <c r="BN91">
        <v>0.52</v>
      </c>
      <c r="BO91">
        <v>14.94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81.83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28.236000000000001</v>
      </c>
      <c r="G92">
        <v>5.43</v>
      </c>
      <c r="H92">
        <v>0</v>
      </c>
      <c r="I92">
        <v>19.728000000000002</v>
      </c>
      <c r="J92">
        <v>24.111999999999998</v>
      </c>
      <c r="K92">
        <v>686.77995799999997</v>
      </c>
      <c r="L92">
        <v>653.15250000000003</v>
      </c>
      <c r="M92">
        <v>84</v>
      </c>
      <c r="N92">
        <v>118.125</v>
      </c>
      <c r="O92">
        <v>123.66562500000001</v>
      </c>
      <c r="P92">
        <v>138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42.49</v>
      </c>
      <c r="X92">
        <v>147.26089999999999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19.72</v>
      </c>
      <c r="AG92">
        <v>36.418799999999997</v>
      </c>
      <c r="AH92">
        <v>154.5504</v>
      </c>
      <c r="AI92">
        <v>14.6395</v>
      </c>
      <c r="AJ92">
        <v>0</v>
      </c>
      <c r="AK92">
        <v>51.013800000000003</v>
      </c>
      <c r="AL92">
        <v>79.364599999999996</v>
      </c>
      <c r="AM92">
        <v>15.836040000000001</v>
      </c>
      <c r="AN92">
        <v>0.68867999999999996</v>
      </c>
      <c r="AO92">
        <v>30.87</v>
      </c>
      <c r="AP92">
        <v>0</v>
      </c>
      <c r="AQ92">
        <v>30.492000000000001</v>
      </c>
      <c r="AR92">
        <v>49.68</v>
      </c>
      <c r="AS92">
        <v>15.87336</v>
      </c>
      <c r="AT92">
        <v>13.596</v>
      </c>
      <c r="AU92">
        <v>0</v>
      </c>
      <c r="AV92">
        <v>0</v>
      </c>
      <c r="AW92">
        <v>0</v>
      </c>
      <c r="AX92">
        <v>11.507999999999999</v>
      </c>
      <c r="AY92">
        <v>0</v>
      </c>
      <c r="AZ92">
        <f t="shared" si="3"/>
        <v>81.83</v>
      </c>
      <c r="BA92">
        <f t="shared" si="4"/>
        <v>3426.2252710000002</v>
      </c>
      <c r="BB92">
        <v>89</v>
      </c>
      <c r="BD92">
        <v>24.08</v>
      </c>
      <c r="BE92">
        <v>7.63</v>
      </c>
      <c r="BF92">
        <v>1.85</v>
      </c>
      <c r="BG92">
        <v>3.99</v>
      </c>
      <c r="BH92">
        <v>5.81</v>
      </c>
      <c r="BI92">
        <v>7.17</v>
      </c>
      <c r="BJ92">
        <v>1.56</v>
      </c>
      <c r="BK92">
        <v>2.29</v>
      </c>
      <c r="BL92">
        <v>3.38</v>
      </c>
      <c r="BM92">
        <v>1.62</v>
      </c>
      <c r="BN92">
        <v>0.52</v>
      </c>
      <c r="BO92">
        <v>14.94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81.83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21.72</v>
      </c>
      <c r="G93">
        <v>5.43</v>
      </c>
      <c r="H93">
        <v>0</v>
      </c>
      <c r="I93">
        <v>19.728000000000002</v>
      </c>
      <c r="J93">
        <v>24.111999999999998</v>
      </c>
      <c r="K93">
        <v>686.77995799999997</v>
      </c>
      <c r="L93">
        <v>653.15250000000003</v>
      </c>
      <c r="M93">
        <v>84</v>
      </c>
      <c r="N93">
        <v>118.125</v>
      </c>
      <c r="O93">
        <v>123.66562500000001</v>
      </c>
      <c r="P93">
        <v>138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42.49</v>
      </c>
      <c r="X93">
        <v>147.26089999999999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19.72</v>
      </c>
      <c r="AG93">
        <v>36.418799999999997</v>
      </c>
      <c r="AH93">
        <v>154.5504</v>
      </c>
      <c r="AI93">
        <v>14.6395</v>
      </c>
      <c r="AJ93">
        <v>0</v>
      </c>
      <c r="AK93">
        <v>51.013800000000003</v>
      </c>
      <c r="AL93">
        <v>79.364599999999996</v>
      </c>
      <c r="AM93">
        <v>15.836040000000001</v>
      </c>
      <c r="AN93">
        <v>0.68867999999999996</v>
      </c>
      <c r="AO93">
        <v>30.87</v>
      </c>
      <c r="AP93">
        <v>0</v>
      </c>
      <c r="AQ93">
        <v>30.492000000000001</v>
      </c>
      <c r="AR93">
        <v>49.68</v>
      </c>
      <c r="AS93">
        <v>15.87336</v>
      </c>
      <c r="AT93">
        <v>13.596</v>
      </c>
      <c r="AU93">
        <v>0</v>
      </c>
      <c r="AV93">
        <v>0</v>
      </c>
      <c r="AW93">
        <v>0</v>
      </c>
      <c r="AX93">
        <v>11.507999999999999</v>
      </c>
      <c r="AY93">
        <v>0</v>
      </c>
      <c r="AZ93">
        <f t="shared" si="3"/>
        <v>81.77000000000001</v>
      </c>
      <c r="BA93">
        <f t="shared" si="4"/>
        <v>3419.6492709999998</v>
      </c>
      <c r="BB93">
        <v>90</v>
      </c>
      <c r="BD93">
        <v>24.08</v>
      </c>
      <c r="BE93">
        <v>7.63</v>
      </c>
      <c r="BF93">
        <v>1.79</v>
      </c>
      <c r="BG93">
        <v>3.99</v>
      </c>
      <c r="BH93">
        <v>5.81</v>
      </c>
      <c r="BI93">
        <v>7.17</v>
      </c>
      <c r="BJ93">
        <v>1.56</v>
      </c>
      <c r="BK93">
        <v>2.29</v>
      </c>
      <c r="BL93">
        <v>3.38</v>
      </c>
      <c r="BM93">
        <v>1.62</v>
      </c>
      <c r="BN93">
        <v>0.52</v>
      </c>
      <c r="BO93">
        <v>14.94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81.77000000000001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19.547999999999998</v>
      </c>
      <c r="G94">
        <v>3.258</v>
      </c>
      <c r="H94">
        <v>0</v>
      </c>
      <c r="I94">
        <v>19.728000000000002</v>
      </c>
      <c r="J94">
        <v>24.111999999999998</v>
      </c>
      <c r="K94">
        <v>686.77995799999997</v>
      </c>
      <c r="L94">
        <v>653.15250000000003</v>
      </c>
      <c r="M94">
        <v>84</v>
      </c>
      <c r="N94">
        <v>118.125</v>
      </c>
      <c r="O94">
        <v>123.66562500000001</v>
      </c>
      <c r="P94">
        <v>138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42.49</v>
      </c>
      <c r="X94">
        <v>147.26089999999999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19.72</v>
      </c>
      <c r="AG94">
        <v>36.418799999999997</v>
      </c>
      <c r="AH94">
        <v>154.5504</v>
      </c>
      <c r="AI94">
        <v>14.6395</v>
      </c>
      <c r="AJ94">
        <v>0</v>
      </c>
      <c r="AK94">
        <v>51.013800000000003</v>
      </c>
      <c r="AL94">
        <v>79.364599999999996</v>
      </c>
      <c r="AM94">
        <v>15.836040000000001</v>
      </c>
      <c r="AN94">
        <v>0.68867999999999996</v>
      </c>
      <c r="AO94">
        <v>30.87</v>
      </c>
      <c r="AP94">
        <v>0</v>
      </c>
      <c r="AQ94">
        <v>30.492000000000001</v>
      </c>
      <c r="AR94">
        <v>49.68</v>
      </c>
      <c r="AS94">
        <v>15.87336</v>
      </c>
      <c r="AT94">
        <v>13.596</v>
      </c>
      <c r="AU94">
        <v>0</v>
      </c>
      <c r="AV94">
        <v>0</v>
      </c>
      <c r="AW94">
        <v>0</v>
      </c>
      <c r="AX94">
        <v>11.507999999999999</v>
      </c>
      <c r="AY94">
        <v>0</v>
      </c>
      <c r="AZ94">
        <f t="shared" si="3"/>
        <v>81.660000000000011</v>
      </c>
      <c r="BA94">
        <f t="shared" si="4"/>
        <v>3415.1952709999996</v>
      </c>
      <c r="BB94">
        <v>91</v>
      </c>
      <c r="BD94">
        <v>24.08</v>
      </c>
      <c r="BE94">
        <v>7.63</v>
      </c>
      <c r="BF94">
        <v>1.79</v>
      </c>
      <c r="BG94">
        <v>3.99</v>
      </c>
      <c r="BH94">
        <v>5.81</v>
      </c>
      <c r="BI94">
        <v>7.17</v>
      </c>
      <c r="BJ94">
        <v>1.56</v>
      </c>
      <c r="BK94">
        <v>2.25</v>
      </c>
      <c r="BL94">
        <v>3.31</v>
      </c>
      <c r="BM94">
        <v>1.62</v>
      </c>
      <c r="BN94">
        <v>0.52</v>
      </c>
      <c r="BO94">
        <v>14.94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81.660000000000011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19.728000000000002</v>
      </c>
      <c r="J95">
        <v>24.111999999999998</v>
      </c>
      <c r="K95">
        <v>686.77995799999997</v>
      </c>
      <c r="L95">
        <v>653.15250000000003</v>
      </c>
      <c r="M95">
        <v>84</v>
      </c>
      <c r="N95">
        <v>118.125</v>
      </c>
      <c r="O95">
        <v>123.66562500000001</v>
      </c>
      <c r="P95">
        <v>138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42.49</v>
      </c>
      <c r="X95">
        <v>147.26089999999999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36.418799999999997</v>
      </c>
      <c r="AH95">
        <v>152.27760000000001</v>
      </c>
      <c r="AI95">
        <v>14.6395</v>
      </c>
      <c r="AJ95">
        <v>0</v>
      </c>
      <c r="AK95">
        <v>51.013800000000003</v>
      </c>
      <c r="AL95">
        <v>79.364599999999996</v>
      </c>
      <c r="AM95">
        <v>5.2786799999999996</v>
      </c>
      <c r="AN95">
        <v>0.68867999999999996</v>
      </c>
      <c r="AO95">
        <v>30.87</v>
      </c>
      <c r="AP95">
        <v>0</v>
      </c>
      <c r="AQ95">
        <v>30.492000000000001</v>
      </c>
      <c r="AR95">
        <v>49.68</v>
      </c>
      <c r="AS95">
        <v>15.87336</v>
      </c>
      <c r="AT95">
        <v>13.596</v>
      </c>
      <c r="AU95">
        <v>0</v>
      </c>
      <c r="AV95">
        <v>0</v>
      </c>
      <c r="AW95">
        <v>0</v>
      </c>
      <c r="AX95">
        <v>11.507999999999999</v>
      </c>
      <c r="AY95">
        <v>0</v>
      </c>
      <c r="AZ95">
        <f t="shared" si="3"/>
        <v>81.660000000000011</v>
      </c>
      <c r="BA95">
        <f t="shared" si="4"/>
        <v>3350.487267</v>
      </c>
      <c r="BB95">
        <v>92</v>
      </c>
      <c r="BD95">
        <v>24.08</v>
      </c>
      <c r="BE95">
        <v>7.63</v>
      </c>
      <c r="BF95">
        <v>1.79</v>
      </c>
      <c r="BG95">
        <v>3.99</v>
      </c>
      <c r="BH95">
        <v>5.81</v>
      </c>
      <c r="BI95">
        <v>7.17</v>
      </c>
      <c r="BJ95">
        <v>1.56</v>
      </c>
      <c r="BK95">
        <v>2.25</v>
      </c>
      <c r="BL95">
        <v>3.31</v>
      </c>
      <c r="BM95">
        <v>1.62</v>
      </c>
      <c r="BN95">
        <v>0.52</v>
      </c>
      <c r="BO95">
        <v>14.94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81.660000000000011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19.728000000000002</v>
      </c>
      <c r="J96">
        <v>24.111999999999998</v>
      </c>
      <c r="K96">
        <v>686.77995799999997</v>
      </c>
      <c r="L96">
        <v>653.15250000000003</v>
      </c>
      <c r="M96">
        <v>84</v>
      </c>
      <c r="N96">
        <v>118.125</v>
      </c>
      <c r="O96">
        <v>123.66562500000001</v>
      </c>
      <c r="P96">
        <v>138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42.49</v>
      </c>
      <c r="X96">
        <v>147.26089999999999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6.4089999999999998</v>
      </c>
      <c r="AG96">
        <v>36.418799999999997</v>
      </c>
      <c r="AH96">
        <v>152.27760000000001</v>
      </c>
      <c r="AI96">
        <v>14.6395</v>
      </c>
      <c r="AJ96">
        <v>0</v>
      </c>
      <c r="AK96">
        <v>51.013800000000003</v>
      </c>
      <c r="AL96">
        <v>79.364599999999996</v>
      </c>
      <c r="AM96">
        <v>0</v>
      </c>
      <c r="AN96">
        <v>0.68867999999999996</v>
      </c>
      <c r="AO96">
        <v>30.87</v>
      </c>
      <c r="AP96">
        <v>0</v>
      </c>
      <c r="AQ96">
        <v>30.492000000000001</v>
      </c>
      <c r="AR96">
        <v>49.68</v>
      </c>
      <c r="AS96">
        <v>15.87336</v>
      </c>
      <c r="AT96">
        <v>13.596</v>
      </c>
      <c r="AU96">
        <v>0</v>
      </c>
      <c r="AV96">
        <v>0</v>
      </c>
      <c r="AW96">
        <v>0</v>
      </c>
      <c r="AX96">
        <v>11.507999999999999</v>
      </c>
      <c r="AY96">
        <v>0</v>
      </c>
      <c r="AZ96">
        <f t="shared" si="3"/>
        <v>81.660000000000011</v>
      </c>
      <c r="BA96">
        <f t="shared" si="4"/>
        <v>3345.2085870000001</v>
      </c>
      <c r="BB96">
        <v>93</v>
      </c>
      <c r="BD96">
        <v>24.08</v>
      </c>
      <c r="BE96">
        <v>7.63</v>
      </c>
      <c r="BF96">
        <v>1.79</v>
      </c>
      <c r="BG96">
        <v>3.99</v>
      </c>
      <c r="BH96">
        <v>5.81</v>
      </c>
      <c r="BI96">
        <v>7.17</v>
      </c>
      <c r="BJ96">
        <v>1.56</v>
      </c>
      <c r="BK96">
        <v>2.25</v>
      </c>
      <c r="BL96">
        <v>3.31</v>
      </c>
      <c r="BM96">
        <v>1.62</v>
      </c>
      <c r="BN96">
        <v>0.52</v>
      </c>
      <c r="BO96">
        <v>14.94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81.660000000000011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19.728000000000002</v>
      </c>
      <c r="J97">
        <v>24.111999999999998</v>
      </c>
      <c r="K97">
        <v>686.77995799999997</v>
      </c>
      <c r="L97">
        <v>653.15250000000003</v>
      </c>
      <c r="M97">
        <v>84</v>
      </c>
      <c r="N97">
        <v>118.125</v>
      </c>
      <c r="O97">
        <v>123.66562500000001</v>
      </c>
      <c r="P97">
        <v>138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42.49</v>
      </c>
      <c r="X97">
        <v>147.26089999999999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6.4089999999999998</v>
      </c>
      <c r="AG97">
        <v>36.418799999999997</v>
      </c>
      <c r="AH97">
        <v>152.27760000000001</v>
      </c>
      <c r="AI97">
        <v>14.6395</v>
      </c>
      <c r="AJ97">
        <v>0</v>
      </c>
      <c r="AK97">
        <v>51.013800000000003</v>
      </c>
      <c r="AL97">
        <v>79.364599999999996</v>
      </c>
      <c r="AM97">
        <v>0</v>
      </c>
      <c r="AN97">
        <v>0.68867999999999996</v>
      </c>
      <c r="AO97">
        <v>30.87</v>
      </c>
      <c r="AP97">
        <v>0</v>
      </c>
      <c r="AQ97">
        <v>30.492000000000001</v>
      </c>
      <c r="AR97">
        <v>49.68</v>
      </c>
      <c r="AS97">
        <v>15.87336</v>
      </c>
      <c r="AT97">
        <v>13.596</v>
      </c>
      <c r="AU97">
        <v>0</v>
      </c>
      <c r="AV97">
        <v>0</v>
      </c>
      <c r="AW97">
        <v>0</v>
      </c>
      <c r="AX97">
        <v>11.507999999999999</v>
      </c>
      <c r="AY97">
        <v>0</v>
      </c>
      <c r="AZ97">
        <f t="shared" si="3"/>
        <v>81.660000000000011</v>
      </c>
      <c r="BA97">
        <f t="shared" si="4"/>
        <v>3345.2085870000001</v>
      </c>
      <c r="BB97">
        <v>94</v>
      </c>
      <c r="BD97">
        <v>24.08</v>
      </c>
      <c r="BE97">
        <v>7.63</v>
      </c>
      <c r="BF97">
        <v>1.79</v>
      </c>
      <c r="BG97">
        <v>3.99</v>
      </c>
      <c r="BH97">
        <v>5.81</v>
      </c>
      <c r="BI97">
        <v>7.17</v>
      </c>
      <c r="BJ97">
        <v>1.56</v>
      </c>
      <c r="BK97">
        <v>2.25</v>
      </c>
      <c r="BL97">
        <v>3.31</v>
      </c>
      <c r="BM97">
        <v>1.62</v>
      </c>
      <c r="BN97">
        <v>0.52</v>
      </c>
      <c r="BO97">
        <v>14.94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81.660000000000011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19.728000000000002</v>
      </c>
      <c r="J98">
        <v>24.111999999999998</v>
      </c>
      <c r="K98">
        <v>686.77995799999997</v>
      </c>
      <c r="L98">
        <v>653.15250000000003</v>
      </c>
      <c r="M98">
        <v>84</v>
      </c>
      <c r="N98">
        <v>118.125</v>
      </c>
      <c r="O98">
        <v>123.66562500000001</v>
      </c>
      <c r="P98">
        <v>138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42.49</v>
      </c>
      <c r="X98">
        <v>147.26089999999999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6.4089999999999998</v>
      </c>
      <c r="AG98">
        <v>36.418799999999997</v>
      </c>
      <c r="AH98">
        <v>152.27760000000001</v>
      </c>
      <c r="AI98">
        <v>14.6395</v>
      </c>
      <c r="AJ98">
        <v>0</v>
      </c>
      <c r="AK98">
        <v>51.013800000000003</v>
      </c>
      <c r="AL98">
        <v>79.364599999999996</v>
      </c>
      <c r="AM98">
        <v>0</v>
      </c>
      <c r="AN98">
        <v>0.68867999999999996</v>
      </c>
      <c r="AO98">
        <v>30.87</v>
      </c>
      <c r="AP98">
        <v>0</v>
      </c>
      <c r="AQ98">
        <v>30.492000000000001</v>
      </c>
      <c r="AR98">
        <v>49.68</v>
      </c>
      <c r="AS98">
        <v>15.87336</v>
      </c>
      <c r="AT98">
        <v>13.596</v>
      </c>
      <c r="AU98">
        <v>0</v>
      </c>
      <c r="AV98">
        <v>0</v>
      </c>
      <c r="AW98">
        <v>0</v>
      </c>
      <c r="AX98">
        <v>11.507999999999999</v>
      </c>
      <c r="AY98">
        <v>0</v>
      </c>
      <c r="AZ98">
        <f t="shared" si="3"/>
        <v>81.660000000000011</v>
      </c>
      <c r="BA98">
        <f t="shared" si="4"/>
        <v>3345.2085870000001</v>
      </c>
      <c r="BB98">
        <v>95</v>
      </c>
      <c r="BD98">
        <v>24.08</v>
      </c>
      <c r="BE98">
        <v>7.63</v>
      </c>
      <c r="BF98">
        <v>1.79</v>
      </c>
      <c r="BG98">
        <v>3.99</v>
      </c>
      <c r="BH98">
        <v>5.81</v>
      </c>
      <c r="BI98">
        <v>7.17</v>
      </c>
      <c r="BJ98">
        <v>1.56</v>
      </c>
      <c r="BK98">
        <v>2.25</v>
      </c>
      <c r="BL98">
        <v>3.31</v>
      </c>
      <c r="BM98">
        <v>1.62</v>
      </c>
      <c r="BN98">
        <v>0.52</v>
      </c>
      <c r="BO98">
        <v>14.94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81.660000000000011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0.1261755</v>
      </c>
      <c r="G99">
        <f t="shared" si="6"/>
        <v>1.428225E-2</v>
      </c>
      <c r="H99">
        <f t="shared" si="6"/>
        <v>0</v>
      </c>
      <c r="I99">
        <f t="shared" si="6"/>
        <v>0.13902099999999995</v>
      </c>
      <c r="J99">
        <f t="shared" si="6"/>
        <v>0.25905037499999967</v>
      </c>
      <c r="K99">
        <f t="shared" si="6"/>
        <v>15.622785959999989</v>
      </c>
      <c r="L99">
        <f t="shared" si="6"/>
        <v>13.031497424999975</v>
      </c>
      <c r="M99">
        <f t="shared" si="6"/>
        <v>2.1</v>
      </c>
      <c r="N99">
        <f t="shared" si="6"/>
        <v>2.835</v>
      </c>
      <c r="O99">
        <f t="shared" si="6"/>
        <v>2.9679749999999947</v>
      </c>
      <c r="P99">
        <f t="shared" si="6"/>
        <v>3.256875</v>
      </c>
      <c r="Q99">
        <f t="shared" si="6"/>
        <v>0.48588031999999914</v>
      </c>
      <c r="R99">
        <f t="shared" si="6"/>
        <v>0.95135715000000098</v>
      </c>
      <c r="S99">
        <f t="shared" si="6"/>
        <v>0.5951446500000005</v>
      </c>
      <c r="T99">
        <f t="shared" si="6"/>
        <v>0</v>
      </c>
      <c r="U99">
        <f t="shared" si="6"/>
        <v>10.022579999999991</v>
      </c>
      <c r="V99">
        <f t="shared" si="6"/>
        <v>0.45779925000000027</v>
      </c>
      <c r="W99">
        <f t="shared" si="6"/>
        <v>0.95893694999999768</v>
      </c>
      <c r="X99">
        <f t="shared" si="6"/>
        <v>3.4442615999999959</v>
      </c>
      <c r="Y99">
        <f t="shared" si="6"/>
        <v>0</v>
      </c>
      <c r="Z99">
        <f t="shared" si="6"/>
        <v>0.20893125000000004</v>
      </c>
      <c r="AA99">
        <f t="shared" si="6"/>
        <v>0.41078696499999984</v>
      </c>
      <c r="AB99">
        <f t="shared" si="6"/>
        <v>0.94824287999999868</v>
      </c>
      <c r="AC99">
        <f t="shared" si="6"/>
        <v>0.69750739200000011</v>
      </c>
      <c r="AD99">
        <f t="shared" si="6"/>
        <v>0.87820079999999889</v>
      </c>
      <c r="AE99">
        <f t="shared" si="6"/>
        <v>1.1738385110000009</v>
      </c>
      <c r="AF99">
        <f t="shared" si="6"/>
        <v>0.18093099999999998</v>
      </c>
      <c r="AG99">
        <f t="shared" si="6"/>
        <v>0.8740511999999987</v>
      </c>
      <c r="AH99">
        <f t="shared" si="6"/>
        <v>3.5540909999999988</v>
      </c>
      <c r="AI99">
        <f t="shared" si="6"/>
        <v>0.31363537500000016</v>
      </c>
      <c r="AJ99">
        <f t="shared" si="6"/>
        <v>0</v>
      </c>
      <c r="AK99">
        <f t="shared" si="6"/>
        <v>1.2243312000000004</v>
      </c>
      <c r="AL99">
        <f t="shared" si="6"/>
        <v>1.9141625999999976</v>
      </c>
      <c r="AM99">
        <f t="shared" si="6"/>
        <v>0.16681162000000016</v>
      </c>
      <c r="AN99">
        <f t="shared" si="6"/>
        <v>1.6528319999999989E-2</v>
      </c>
      <c r="AO99">
        <f t="shared" si="6"/>
        <v>0.67781699999999911</v>
      </c>
      <c r="AP99">
        <f t="shared" si="6"/>
        <v>0.1057465499999999</v>
      </c>
      <c r="AQ99">
        <f t="shared" si="6"/>
        <v>0.22364999999999993</v>
      </c>
      <c r="AR99">
        <f t="shared" si="6"/>
        <v>1.1398799999999998</v>
      </c>
      <c r="AS99">
        <f t="shared" si="6"/>
        <v>0.57286687499999966</v>
      </c>
      <c r="AT99">
        <f t="shared" si="6"/>
        <v>0.35254874249999979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3.8274000000000002E-2</v>
      </c>
      <c r="AY99">
        <f t="shared" si="6"/>
        <v>0</v>
      </c>
      <c r="AZ99">
        <f t="shared" si="6"/>
        <v>1.9687300000000005</v>
      </c>
      <c r="BA99">
        <f t="shared" si="4"/>
        <v>74.91018571049996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4.5922499999999949E-2</v>
      </c>
      <c r="BG99">
        <f t="shared" si="7"/>
        <v>9.4800000000000106E-2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5.3840000000000048E-2</v>
      </c>
      <c r="BL99">
        <f t="shared" si="7"/>
        <v>7.8517500000000073E-2</v>
      </c>
      <c r="BM99">
        <f t="shared" si="7"/>
        <v>3.8880000000000053E-2</v>
      </c>
      <c r="BN99">
        <f t="shared" si="7"/>
        <v>1.232000000000001E-2</v>
      </c>
      <c r="BO99">
        <f t="shared" si="7"/>
        <v>0.36004999999999976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1.9687300000000005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I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1.9323999999999999</v>
      </c>
      <c r="G3">
        <v>0</v>
      </c>
      <c r="H3">
        <v>0</v>
      </c>
      <c r="I3">
        <v>13.503610999999999</v>
      </c>
      <c r="J3">
        <v>9.6620000000000008</v>
      </c>
      <c r="K3">
        <v>663.56679499999996</v>
      </c>
      <c r="L3">
        <v>497.25966099999999</v>
      </c>
      <c r="M3">
        <v>88.8904</v>
      </c>
      <c r="N3">
        <v>114.132375</v>
      </c>
      <c r="O3">
        <v>119.485727</v>
      </c>
      <c r="P3">
        <v>133.3356</v>
      </c>
      <c r="Q3">
        <v>20.423940999999999</v>
      </c>
      <c r="R3">
        <v>40.957315000000001</v>
      </c>
      <c r="S3">
        <v>25.498114999999999</v>
      </c>
      <c r="T3">
        <v>0</v>
      </c>
      <c r="U3">
        <v>404.61557399999998</v>
      </c>
      <c r="V3">
        <v>20.029326000000001</v>
      </c>
      <c r="W3">
        <v>38.707903999999999</v>
      </c>
      <c r="X3">
        <v>142.28348199999999</v>
      </c>
      <c r="Y3">
        <v>0</v>
      </c>
      <c r="Z3">
        <v>6.3322820000000002</v>
      </c>
      <c r="AA3">
        <v>36.638303999999998</v>
      </c>
      <c r="AB3">
        <v>38.174678</v>
      </c>
      <c r="AC3">
        <v>28.080484999999999</v>
      </c>
      <c r="AD3">
        <v>35.354900999999998</v>
      </c>
      <c r="AE3">
        <v>47.765599999999999</v>
      </c>
      <c r="AF3">
        <v>6.1923760000000003</v>
      </c>
      <c r="AG3">
        <v>35.187845000000003</v>
      </c>
      <c r="AH3">
        <v>135.60172499999999</v>
      </c>
      <c r="AI3">
        <v>2.4599449999999998</v>
      </c>
      <c r="AJ3">
        <v>0</v>
      </c>
      <c r="AK3">
        <v>49.289534000000003</v>
      </c>
      <c r="AL3">
        <v>79.713431999999997</v>
      </c>
      <c r="AM3">
        <v>5.1002609999999997</v>
      </c>
      <c r="AN3">
        <v>0.66540299999999997</v>
      </c>
      <c r="AO3">
        <v>24.713463999999998</v>
      </c>
      <c r="AP3">
        <v>12.253252</v>
      </c>
      <c r="AQ3">
        <v>7.1827310000000004</v>
      </c>
      <c r="AR3">
        <v>51.734212999999997</v>
      </c>
      <c r="AS3">
        <v>31.843440000000001</v>
      </c>
      <c r="AT3">
        <v>14.489908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79.87</v>
      </c>
      <c r="BA3">
        <f>SUM(B3:AZ3)</f>
        <v>3062.9280049999998</v>
      </c>
      <c r="BD3">
        <v>23.27</v>
      </c>
      <c r="BE3">
        <v>7.37</v>
      </c>
      <c r="BF3">
        <v>1.68</v>
      </c>
      <c r="BG3">
        <v>3.86</v>
      </c>
      <c r="BH3">
        <v>5.61</v>
      </c>
      <c r="BI3">
        <v>6.93</v>
      </c>
      <c r="BJ3">
        <v>1.51</v>
      </c>
      <c r="BK3">
        <v>3.06</v>
      </c>
      <c r="BL3">
        <v>3.17</v>
      </c>
      <c r="BM3">
        <v>1.57</v>
      </c>
      <c r="BN3">
        <v>0.5</v>
      </c>
      <c r="BO3">
        <v>14.59</v>
      </c>
      <c r="BP3">
        <v>0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79.87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1.9323999999999999</v>
      </c>
      <c r="G4">
        <v>0</v>
      </c>
      <c r="H4">
        <v>0</v>
      </c>
      <c r="I4">
        <v>3.8416109999999999</v>
      </c>
      <c r="J4">
        <v>9.6620000000000008</v>
      </c>
      <c r="K4">
        <v>663.56679499999996</v>
      </c>
      <c r="L4">
        <v>497.25966099999999</v>
      </c>
      <c r="M4">
        <v>88.8904</v>
      </c>
      <c r="N4">
        <v>114.132375</v>
      </c>
      <c r="O4">
        <v>119.485727</v>
      </c>
      <c r="P4">
        <v>133.3356</v>
      </c>
      <c r="Q4">
        <v>20.423940999999999</v>
      </c>
      <c r="R4">
        <v>40.957315000000001</v>
      </c>
      <c r="S4">
        <v>25.498114999999999</v>
      </c>
      <c r="T4">
        <v>0</v>
      </c>
      <c r="U4">
        <v>404.61557399999998</v>
      </c>
      <c r="V4">
        <v>20.029326000000001</v>
      </c>
      <c r="W4">
        <v>38.707903999999999</v>
      </c>
      <c r="X4">
        <v>142.28348199999999</v>
      </c>
      <c r="Y4">
        <v>0</v>
      </c>
      <c r="Z4">
        <v>6.3322820000000002</v>
      </c>
      <c r="AA4">
        <v>27.097079000000001</v>
      </c>
      <c r="AB4">
        <v>38.174678</v>
      </c>
      <c r="AC4">
        <v>28.080484999999999</v>
      </c>
      <c r="AD4">
        <v>35.354900999999998</v>
      </c>
      <c r="AE4">
        <v>47.765599999999999</v>
      </c>
      <c r="AF4">
        <v>6.1923760000000003</v>
      </c>
      <c r="AG4">
        <v>35.187845000000003</v>
      </c>
      <c r="AH4">
        <v>135.60172499999999</v>
      </c>
      <c r="AI4">
        <v>2.4599449999999998</v>
      </c>
      <c r="AJ4">
        <v>0</v>
      </c>
      <c r="AK4">
        <v>49.289534000000003</v>
      </c>
      <c r="AL4">
        <v>79.713431999999997</v>
      </c>
      <c r="AM4">
        <v>5.1002609999999997</v>
      </c>
      <c r="AN4">
        <v>0.66540299999999997</v>
      </c>
      <c r="AO4">
        <v>24.713463999999998</v>
      </c>
      <c r="AP4">
        <v>12.253252</v>
      </c>
      <c r="AQ4">
        <v>7.1827310000000004</v>
      </c>
      <c r="AR4">
        <v>51.734212999999997</v>
      </c>
      <c r="AS4">
        <v>31.843440000000001</v>
      </c>
      <c r="AT4">
        <v>14.489908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79.87</v>
      </c>
      <c r="BA4">
        <f t="shared" ref="BA4:BA67" si="1">SUM(B4:AZ4)</f>
        <v>3043.72478</v>
      </c>
      <c r="BD4">
        <v>23.27</v>
      </c>
      <c r="BE4">
        <v>7.37</v>
      </c>
      <c r="BF4">
        <v>1.68</v>
      </c>
      <c r="BG4">
        <v>3.86</v>
      </c>
      <c r="BH4">
        <v>5.61</v>
      </c>
      <c r="BI4">
        <v>6.93</v>
      </c>
      <c r="BJ4">
        <v>1.51</v>
      </c>
      <c r="BK4">
        <v>3.06</v>
      </c>
      <c r="BL4">
        <v>3.17</v>
      </c>
      <c r="BM4">
        <v>1.57</v>
      </c>
      <c r="BN4">
        <v>0.5</v>
      </c>
      <c r="BO4">
        <v>14.59</v>
      </c>
      <c r="BP4">
        <v>0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79.87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11.648507</v>
      </c>
      <c r="J5">
        <v>17.731218999999999</v>
      </c>
      <c r="K5">
        <v>659.30695700000001</v>
      </c>
      <c r="L5">
        <v>497.25966099999999</v>
      </c>
      <c r="M5">
        <v>88.8904</v>
      </c>
      <c r="N5">
        <v>114.132375</v>
      </c>
      <c r="O5">
        <v>119.485727</v>
      </c>
      <c r="P5">
        <v>132.61095</v>
      </c>
      <c r="Q5">
        <v>20.423940999999999</v>
      </c>
      <c r="R5">
        <v>40.957315000000001</v>
      </c>
      <c r="S5">
        <v>25.498114999999999</v>
      </c>
      <c r="T5">
        <v>0</v>
      </c>
      <c r="U5">
        <v>404.61557399999998</v>
      </c>
      <c r="V5">
        <v>20.029326000000001</v>
      </c>
      <c r="W5">
        <v>38.707903999999999</v>
      </c>
      <c r="X5">
        <v>142.28348199999999</v>
      </c>
      <c r="Y5">
        <v>0</v>
      </c>
      <c r="Z5">
        <v>6.3322820000000002</v>
      </c>
      <c r="AA5">
        <v>27.097079000000001</v>
      </c>
      <c r="AB5">
        <v>38.174678</v>
      </c>
      <c r="AC5">
        <v>28.080484999999999</v>
      </c>
      <c r="AD5">
        <v>35.354900999999998</v>
      </c>
      <c r="AE5">
        <v>47.765599999999999</v>
      </c>
      <c r="AF5">
        <v>6.1923760000000003</v>
      </c>
      <c r="AG5">
        <v>35.187845000000003</v>
      </c>
      <c r="AH5">
        <v>135.60172499999999</v>
      </c>
      <c r="AI5">
        <v>2.4599449999999998</v>
      </c>
      <c r="AJ5">
        <v>0</v>
      </c>
      <c r="AK5">
        <v>49.289534000000003</v>
      </c>
      <c r="AL5">
        <v>79.713431999999997</v>
      </c>
      <c r="AM5">
        <v>5.1002609999999997</v>
      </c>
      <c r="AN5">
        <v>0.66540299999999997</v>
      </c>
      <c r="AO5">
        <v>24.713463999999998</v>
      </c>
      <c r="AP5">
        <v>7.4262129999999997</v>
      </c>
      <c r="AQ5">
        <v>7.1827310000000004</v>
      </c>
      <c r="AR5">
        <v>51.734212999999997</v>
      </c>
      <c r="AS5">
        <v>31.843440000000001</v>
      </c>
      <c r="AT5">
        <v>14.489908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79.92</v>
      </c>
      <c r="BA5">
        <f t="shared" si="1"/>
        <v>3047.9069680000002</v>
      </c>
      <c r="BD5">
        <v>23.27</v>
      </c>
      <c r="BE5">
        <v>7.37</v>
      </c>
      <c r="BF5">
        <v>1.73</v>
      </c>
      <c r="BG5">
        <v>3.86</v>
      </c>
      <c r="BH5">
        <v>5.61</v>
      </c>
      <c r="BI5">
        <v>6.93</v>
      </c>
      <c r="BJ5">
        <v>1.51</v>
      </c>
      <c r="BK5">
        <v>3.06</v>
      </c>
      <c r="BL5">
        <v>3.17</v>
      </c>
      <c r="BM5">
        <v>1.57</v>
      </c>
      <c r="BN5">
        <v>0.5</v>
      </c>
      <c r="BO5">
        <v>14.59</v>
      </c>
      <c r="BP5">
        <v>0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79.92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11.648507</v>
      </c>
      <c r="J6">
        <v>17.731218999999999</v>
      </c>
      <c r="K6">
        <v>659.30695700000001</v>
      </c>
      <c r="L6">
        <v>497.25966099999999</v>
      </c>
      <c r="M6">
        <v>88.8904</v>
      </c>
      <c r="N6">
        <v>114.132375</v>
      </c>
      <c r="O6">
        <v>119.485727</v>
      </c>
      <c r="P6">
        <v>132.61095</v>
      </c>
      <c r="Q6">
        <v>20.423940999999999</v>
      </c>
      <c r="R6">
        <v>40.957315000000001</v>
      </c>
      <c r="S6">
        <v>25.498114999999999</v>
      </c>
      <c r="T6">
        <v>0</v>
      </c>
      <c r="U6">
        <v>404.61557399999998</v>
      </c>
      <c r="V6">
        <v>20.029326000000001</v>
      </c>
      <c r="W6">
        <v>38.707903999999999</v>
      </c>
      <c r="X6">
        <v>142.28348199999999</v>
      </c>
      <c r="Y6">
        <v>0</v>
      </c>
      <c r="Z6">
        <v>6.3322820000000002</v>
      </c>
      <c r="AA6">
        <v>27.097079000000001</v>
      </c>
      <c r="AB6">
        <v>38.174678</v>
      </c>
      <c r="AC6">
        <v>28.080484999999999</v>
      </c>
      <c r="AD6">
        <v>35.354900999999998</v>
      </c>
      <c r="AE6">
        <v>47.765599999999999</v>
      </c>
      <c r="AF6">
        <v>6.1923760000000003</v>
      </c>
      <c r="AG6">
        <v>35.187845000000003</v>
      </c>
      <c r="AH6">
        <v>135.60172499999999</v>
      </c>
      <c r="AI6">
        <v>2.4599449999999998</v>
      </c>
      <c r="AJ6">
        <v>0</v>
      </c>
      <c r="AK6">
        <v>49.289534000000003</v>
      </c>
      <c r="AL6">
        <v>79.713431999999997</v>
      </c>
      <c r="AM6">
        <v>5.1002609999999997</v>
      </c>
      <c r="AN6">
        <v>0.66540299999999997</v>
      </c>
      <c r="AO6">
        <v>24.713463999999998</v>
      </c>
      <c r="AP6">
        <v>7.4262129999999997</v>
      </c>
      <c r="AQ6">
        <v>7.1827310000000004</v>
      </c>
      <c r="AR6">
        <v>51.734212999999997</v>
      </c>
      <c r="AS6">
        <v>31.843440000000001</v>
      </c>
      <c r="AT6">
        <v>14.489908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79.92</v>
      </c>
      <c r="BA6">
        <f t="shared" si="1"/>
        <v>3047.9069680000002</v>
      </c>
      <c r="BD6">
        <v>23.27</v>
      </c>
      <c r="BE6">
        <v>7.37</v>
      </c>
      <c r="BF6">
        <v>1.73</v>
      </c>
      <c r="BG6">
        <v>3.86</v>
      </c>
      <c r="BH6">
        <v>5.61</v>
      </c>
      <c r="BI6">
        <v>6.93</v>
      </c>
      <c r="BJ6">
        <v>1.51</v>
      </c>
      <c r="BK6">
        <v>3.06</v>
      </c>
      <c r="BL6">
        <v>3.17</v>
      </c>
      <c r="BM6">
        <v>1.57</v>
      </c>
      <c r="BN6">
        <v>0.5</v>
      </c>
      <c r="BO6">
        <v>14.59</v>
      </c>
      <c r="BP6">
        <v>0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79.92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25.414925</v>
      </c>
      <c r="J7">
        <v>11.648507</v>
      </c>
      <c r="K7">
        <v>659.30695700000001</v>
      </c>
      <c r="L7">
        <v>497.25966099999999</v>
      </c>
      <c r="M7">
        <v>88.8904</v>
      </c>
      <c r="N7">
        <v>114.132375</v>
      </c>
      <c r="O7">
        <v>119.485727</v>
      </c>
      <c r="P7">
        <v>133.3356</v>
      </c>
      <c r="Q7">
        <v>20.423940999999999</v>
      </c>
      <c r="R7">
        <v>40.957315000000001</v>
      </c>
      <c r="S7">
        <v>25.498114999999999</v>
      </c>
      <c r="T7">
        <v>0</v>
      </c>
      <c r="U7">
        <v>404.61557399999998</v>
      </c>
      <c r="V7">
        <v>20.029326000000001</v>
      </c>
      <c r="W7">
        <v>38.707903999999999</v>
      </c>
      <c r="X7">
        <v>142.28348199999999</v>
      </c>
      <c r="Y7">
        <v>0</v>
      </c>
      <c r="Z7">
        <v>6.3322820000000002</v>
      </c>
      <c r="AA7">
        <v>27.097079000000001</v>
      </c>
      <c r="AB7">
        <v>38.174678</v>
      </c>
      <c r="AC7">
        <v>28.080484999999999</v>
      </c>
      <c r="AD7">
        <v>35.354900999999998</v>
      </c>
      <c r="AE7">
        <v>47.765599999999999</v>
      </c>
      <c r="AF7">
        <v>6.1923760000000003</v>
      </c>
      <c r="AG7">
        <v>35.187845000000003</v>
      </c>
      <c r="AH7">
        <v>135.60172499999999</v>
      </c>
      <c r="AI7">
        <v>2.4599449999999998</v>
      </c>
      <c r="AJ7">
        <v>0</v>
      </c>
      <c r="AK7">
        <v>49.289534000000003</v>
      </c>
      <c r="AL7">
        <v>79.713431999999997</v>
      </c>
      <c r="AM7">
        <v>5.1002609999999997</v>
      </c>
      <c r="AN7">
        <v>0.66540299999999997</v>
      </c>
      <c r="AO7">
        <v>24.713463999999998</v>
      </c>
      <c r="AP7">
        <v>7.4262129999999997</v>
      </c>
      <c r="AQ7">
        <v>0</v>
      </c>
      <c r="AR7">
        <v>48.000816</v>
      </c>
      <c r="AS7">
        <v>31.843440000000001</v>
      </c>
      <c r="AT7">
        <v>14.489908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79.98</v>
      </c>
      <c r="BA7">
        <f t="shared" si="1"/>
        <v>3045.4591960000002</v>
      </c>
      <c r="BD7">
        <v>23.27</v>
      </c>
      <c r="BE7">
        <v>7.37</v>
      </c>
      <c r="BF7">
        <v>1.79</v>
      </c>
      <c r="BG7">
        <v>3.86</v>
      </c>
      <c r="BH7">
        <v>5.61</v>
      </c>
      <c r="BI7">
        <v>6.93</v>
      </c>
      <c r="BJ7">
        <v>1.51</v>
      </c>
      <c r="BK7">
        <v>3.06</v>
      </c>
      <c r="BL7">
        <v>3.17</v>
      </c>
      <c r="BM7">
        <v>1.57</v>
      </c>
      <c r="BN7">
        <v>0.5</v>
      </c>
      <c r="BO7">
        <v>14.59</v>
      </c>
      <c r="BP7">
        <v>0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79.98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25.414925</v>
      </c>
      <c r="J8">
        <v>11.648507</v>
      </c>
      <c r="K8">
        <v>659.30695700000001</v>
      </c>
      <c r="L8">
        <v>497.25966099999999</v>
      </c>
      <c r="M8">
        <v>88.8904</v>
      </c>
      <c r="N8">
        <v>114.132375</v>
      </c>
      <c r="O8">
        <v>119.485727</v>
      </c>
      <c r="P8">
        <v>133.3356</v>
      </c>
      <c r="Q8">
        <v>20.423940999999999</v>
      </c>
      <c r="R8">
        <v>40.957315000000001</v>
      </c>
      <c r="S8">
        <v>25.498114999999999</v>
      </c>
      <c r="T8">
        <v>0</v>
      </c>
      <c r="U8">
        <v>404.61557399999998</v>
      </c>
      <c r="V8">
        <v>20.029326000000001</v>
      </c>
      <c r="W8">
        <v>38.707903999999999</v>
      </c>
      <c r="X8">
        <v>142.28348199999999</v>
      </c>
      <c r="Y8">
        <v>0</v>
      </c>
      <c r="Z8">
        <v>6.3322820000000002</v>
      </c>
      <c r="AA8">
        <v>27.097079000000001</v>
      </c>
      <c r="AB8">
        <v>38.174678</v>
      </c>
      <c r="AC8">
        <v>28.080484999999999</v>
      </c>
      <c r="AD8">
        <v>35.354900999999998</v>
      </c>
      <c r="AE8">
        <v>47.765599999999999</v>
      </c>
      <c r="AF8">
        <v>6.1923760000000003</v>
      </c>
      <c r="AG8">
        <v>35.187845000000003</v>
      </c>
      <c r="AH8">
        <v>135.60172499999999</v>
      </c>
      <c r="AI8">
        <v>2.4599449999999998</v>
      </c>
      <c r="AJ8">
        <v>0</v>
      </c>
      <c r="AK8">
        <v>49.289534000000003</v>
      </c>
      <c r="AL8">
        <v>79.713431999999997</v>
      </c>
      <c r="AM8">
        <v>5.1002609999999997</v>
      </c>
      <c r="AN8">
        <v>0.66540299999999997</v>
      </c>
      <c r="AO8">
        <v>24.713463999999998</v>
      </c>
      <c r="AP8">
        <v>7.4262129999999997</v>
      </c>
      <c r="AQ8">
        <v>0</v>
      </c>
      <c r="AR8">
        <v>48.000816</v>
      </c>
      <c r="AS8">
        <v>31.843440000000001</v>
      </c>
      <c r="AT8">
        <v>9.6998060000000006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80.03</v>
      </c>
      <c r="BA8">
        <f t="shared" si="1"/>
        <v>3040.7190940000005</v>
      </c>
      <c r="BD8">
        <v>23.27</v>
      </c>
      <c r="BE8">
        <v>7.37</v>
      </c>
      <c r="BF8">
        <v>1.84</v>
      </c>
      <c r="BG8">
        <v>3.86</v>
      </c>
      <c r="BH8">
        <v>5.61</v>
      </c>
      <c r="BI8">
        <v>6.93</v>
      </c>
      <c r="BJ8">
        <v>1.51</v>
      </c>
      <c r="BK8">
        <v>3.06</v>
      </c>
      <c r="BL8">
        <v>3.17</v>
      </c>
      <c r="BM8">
        <v>1.57</v>
      </c>
      <c r="BN8">
        <v>0.5</v>
      </c>
      <c r="BO8">
        <v>14.59</v>
      </c>
      <c r="BP8">
        <v>0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80.03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25.414925</v>
      </c>
      <c r="J9">
        <v>11.648507</v>
      </c>
      <c r="K9">
        <v>659.30695700000001</v>
      </c>
      <c r="L9">
        <v>497.25966099999999</v>
      </c>
      <c r="M9">
        <v>88.8904</v>
      </c>
      <c r="N9">
        <v>114.132375</v>
      </c>
      <c r="O9">
        <v>119.485727</v>
      </c>
      <c r="P9">
        <v>133.3356</v>
      </c>
      <c r="Q9">
        <v>20.423940999999999</v>
      </c>
      <c r="R9">
        <v>40.957315000000001</v>
      </c>
      <c r="S9">
        <v>25.498114999999999</v>
      </c>
      <c r="T9">
        <v>0</v>
      </c>
      <c r="U9">
        <v>404.61557399999998</v>
      </c>
      <c r="V9">
        <v>20.029326000000001</v>
      </c>
      <c r="W9">
        <v>38.707903999999999</v>
      </c>
      <c r="X9">
        <v>142.28348199999999</v>
      </c>
      <c r="Y9">
        <v>0</v>
      </c>
      <c r="Z9">
        <v>6.3322820000000002</v>
      </c>
      <c r="AA9">
        <v>13.510375</v>
      </c>
      <c r="AB9">
        <v>38.174678</v>
      </c>
      <c r="AC9">
        <v>28.080484999999999</v>
      </c>
      <c r="AD9">
        <v>35.354900999999998</v>
      </c>
      <c r="AE9">
        <v>47.765599999999999</v>
      </c>
      <c r="AF9">
        <v>6.1923760000000003</v>
      </c>
      <c r="AG9">
        <v>35.187845000000003</v>
      </c>
      <c r="AH9">
        <v>135.60172499999999</v>
      </c>
      <c r="AI9">
        <v>2.4599449999999998</v>
      </c>
      <c r="AJ9">
        <v>0</v>
      </c>
      <c r="AK9">
        <v>49.289534000000003</v>
      </c>
      <c r="AL9">
        <v>79.713431999999997</v>
      </c>
      <c r="AM9">
        <v>5.1002609999999997</v>
      </c>
      <c r="AN9">
        <v>0.66540299999999997</v>
      </c>
      <c r="AO9">
        <v>24.713463999999998</v>
      </c>
      <c r="AP9">
        <v>12.253252</v>
      </c>
      <c r="AQ9">
        <v>0</v>
      </c>
      <c r="AR9">
        <v>48.000816</v>
      </c>
      <c r="AS9">
        <v>30.819251000000001</v>
      </c>
      <c r="AT9">
        <v>14.489908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80.2</v>
      </c>
      <c r="BA9">
        <f t="shared" si="1"/>
        <v>3035.8953419999993</v>
      </c>
      <c r="BD9">
        <v>23.27</v>
      </c>
      <c r="BE9">
        <v>7.37</v>
      </c>
      <c r="BF9">
        <v>2.0099999999999998</v>
      </c>
      <c r="BG9">
        <v>3.86</v>
      </c>
      <c r="BH9">
        <v>5.61</v>
      </c>
      <c r="BI9">
        <v>6.93</v>
      </c>
      <c r="BJ9">
        <v>1.51</v>
      </c>
      <c r="BK9">
        <v>3.06</v>
      </c>
      <c r="BL9">
        <v>3.17</v>
      </c>
      <c r="BM9">
        <v>1.57</v>
      </c>
      <c r="BN9">
        <v>0.5</v>
      </c>
      <c r="BO9">
        <v>14.59</v>
      </c>
      <c r="BP9">
        <v>0</v>
      </c>
      <c r="BQ9">
        <v>4.2300000000000004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80.2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25.414925</v>
      </c>
      <c r="J10">
        <v>11.648507</v>
      </c>
      <c r="K10">
        <v>659.30695700000001</v>
      </c>
      <c r="L10">
        <v>497.25966099999999</v>
      </c>
      <c r="M10">
        <v>88.8904</v>
      </c>
      <c r="N10">
        <v>114.132375</v>
      </c>
      <c r="O10">
        <v>119.485727</v>
      </c>
      <c r="P10">
        <v>133.3356</v>
      </c>
      <c r="Q10">
        <v>20.423940999999999</v>
      </c>
      <c r="R10">
        <v>40.957315000000001</v>
      </c>
      <c r="S10">
        <v>25.498114999999999</v>
      </c>
      <c r="T10">
        <v>0</v>
      </c>
      <c r="U10">
        <v>404.61557399999998</v>
      </c>
      <c r="V10">
        <v>20.029326000000001</v>
      </c>
      <c r="W10">
        <v>38.707903999999999</v>
      </c>
      <c r="X10">
        <v>142.28348199999999</v>
      </c>
      <c r="Y10">
        <v>0</v>
      </c>
      <c r="Z10">
        <v>6.3322820000000002</v>
      </c>
      <c r="AA10">
        <v>0</v>
      </c>
      <c r="AB10">
        <v>38.174678</v>
      </c>
      <c r="AC10">
        <v>28.080484999999999</v>
      </c>
      <c r="AD10">
        <v>35.354900999999998</v>
      </c>
      <c r="AE10">
        <v>47.765599999999999</v>
      </c>
      <c r="AF10">
        <v>6.1923760000000003</v>
      </c>
      <c r="AG10">
        <v>35.187845000000003</v>
      </c>
      <c r="AH10">
        <v>135.60172499999999</v>
      </c>
      <c r="AI10">
        <v>2.4599449999999998</v>
      </c>
      <c r="AJ10">
        <v>0</v>
      </c>
      <c r="AK10">
        <v>49.289534000000003</v>
      </c>
      <c r="AL10">
        <v>79.713431999999997</v>
      </c>
      <c r="AM10">
        <v>5.1002609999999997</v>
      </c>
      <c r="AN10">
        <v>0.66540299999999997</v>
      </c>
      <c r="AO10">
        <v>24.713463999999998</v>
      </c>
      <c r="AP10">
        <v>12.253252</v>
      </c>
      <c r="AQ10">
        <v>0</v>
      </c>
      <c r="AR10">
        <v>48.000816</v>
      </c>
      <c r="AS10">
        <v>30.819251000000001</v>
      </c>
      <c r="AT10">
        <v>14.489908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80.25</v>
      </c>
      <c r="BA10">
        <f t="shared" si="1"/>
        <v>3022.4349669999997</v>
      </c>
      <c r="BD10">
        <v>23.27</v>
      </c>
      <c r="BE10">
        <v>7.37</v>
      </c>
      <c r="BF10">
        <v>2.06</v>
      </c>
      <c r="BG10">
        <v>3.86</v>
      </c>
      <c r="BH10">
        <v>5.61</v>
      </c>
      <c r="BI10">
        <v>6.93</v>
      </c>
      <c r="BJ10">
        <v>1.51</v>
      </c>
      <c r="BK10">
        <v>3.06</v>
      </c>
      <c r="BL10">
        <v>3.17</v>
      </c>
      <c r="BM10">
        <v>1.57</v>
      </c>
      <c r="BN10">
        <v>0.5</v>
      </c>
      <c r="BO10">
        <v>14.59</v>
      </c>
      <c r="BP10">
        <v>0</v>
      </c>
      <c r="BQ10">
        <v>4.2300000000000004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80.25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25.414925</v>
      </c>
      <c r="J11">
        <v>11.648507</v>
      </c>
      <c r="K11">
        <v>659.30695700000001</v>
      </c>
      <c r="L11">
        <v>555.23166100000003</v>
      </c>
      <c r="M11">
        <v>88.8904</v>
      </c>
      <c r="N11">
        <v>114.132375</v>
      </c>
      <c r="O11">
        <v>119.485727</v>
      </c>
      <c r="P11">
        <v>133.3356</v>
      </c>
      <c r="Q11">
        <v>20.423940999999999</v>
      </c>
      <c r="R11">
        <v>40.957315000000001</v>
      </c>
      <c r="S11">
        <v>25.498114999999999</v>
      </c>
      <c r="T11">
        <v>0</v>
      </c>
      <c r="U11">
        <v>400.0068</v>
      </c>
      <c r="V11">
        <v>20.029326000000001</v>
      </c>
      <c r="W11">
        <v>38.707903999999999</v>
      </c>
      <c r="X11">
        <v>142.28348199999999</v>
      </c>
      <c r="Y11">
        <v>0</v>
      </c>
      <c r="Z11">
        <v>6.3322820000000002</v>
      </c>
      <c r="AA11">
        <v>0</v>
      </c>
      <c r="AB11">
        <v>38.174678</v>
      </c>
      <c r="AC11">
        <v>28.080484999999999</v>
      </c>
      <c r="AD11">
        <v>35.354900999999998</v>
      </c>
      <c r="AE11">
        <v>47.765599999999999</v>
      </c>
      <c r="AF11">
        <v>6.1923760000000003</v>
      </c>
      <c r="AG11">
        <v>35.187845000000003</v>
      </c>
      <c r="AH11">
        <v>135.60172499999999</v>
      </c>
      <c r="AI11">
        <v>2.4599449999999998</v>
      </c>
      <c r="AJ11">
        <v>0</v>
      </c>
      <c r="AK11">
        <v>49.289534000000003</v>
      </c>
      <c r="AL11">
        <v>79.713431999999997</v>
      </c>
      <c r="AM11">
        <v>5.1002609999999997</v>
      </c>
      <c r="AN11">
        <v>0.66540299999999997</v>
      </c>
      <c r="AO11">
        <v>24.713463999999998</v>
      </c>
      <c r="AP11">
        <v>7.4262129999999997</v>
      </c>
      <c r="AQ11">
        <v>0</v>
      </c>
      <c r="AR11">
        <v>51.734212999999997</v>
      </c>
      <c r="AS11">
        <v>30.819251000000001</v>
      </c>
      <c r="AT11">
        <v>14.489908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80.39</v>
      </c>
      <c r="BA11">
        <f t="shared" si="1"/>
        <v>3074.8445509999997</v>
      </c>
      <c r="BD11">
        <v>24.56</v>
      </c>
      <c r="BE11">
        <v>7.2</v>
      </c>
      <c r="BF11">
        <v>1.99</v>
      </c>
      <c r="BG11">
        <v>3.74</v>
      </c>
      <c r="BH11">
        <v>5.44</v>
      </c>
      <c r="BI11">
        <v>6.79</v>
      </c>
      <c r="BJ11">
        <v>1.55</v>
      </c>
      <c r="BK11">
        <v>3.06</v>
      </c>
      <c r="BL11">
        <v>3.03</v>
      </c>
      <c r="BM11">
        <v>1.57</v>
      </c>
      <c r="BN11">
        <v>0.48</v>
      </c>
      <c r="BO11">
        <v>14.25</v>
      </c>
      <c r="BP11">
        <v>0</v>
      </c>
      <c r="BQ11">
        <v>4.1100000000000003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80.39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25.414925</v>
      </c>
      <c r="J12">
        <v>11.648507</v>
      </c>
      <c r="K12">
        <v>659.30695700000001</v>
      </c>
      <c r="L12">
        <v>555.23166100000003</v>
      </c>
      <c r="M12">
        <v>88.8904</v>
      </c>
      <c r="N12">
        <v>114.132375</v>
      </c>
      <c r="O12">
        <v>119.485727</v>
      </c>
      <c r="P12">
        <v>133.3356</v>
      </c>
      <c r="Q12">
        <v>20.423940999999999</v>
      </c>
      <c r="R12">
        <v>40.957315000000001</v>
      </c>
      <c r="S12">
        <v>25.498114999999999</v>
      </c>
      <c r="T12">
        <v>0</v>
      </c>
      <c r="U12">
        <v>400.0068</v>
      </c>
      <c r="V12">
        <v>20.029326000000001</v>
      </c>
      <c r="W12">
        <v>38.707903999999999</v>
      </c>
      <c r="X12">
        <v>142.28348199999999</v>
      </c>
      <c r="Y12">
        <v>0</v>
      </c>
      <c r="Z12">
        <v>6.3322820000000002</v>
      </c>
      <c r="AA12">
        <v>0</v>
      </c>
      <c r="AB12">
        <v>38.174678</v>
      </c>
      <c r="AC12">
        <v>28.080484999999999</v>
      </c>
      <c r="AD12">
        <v>35.354900999999998</v>
      </c>
      <c r="AE12">
        <v>47.765599999999999</v>
      </c>
      <c r="AF12">
        <v>6.1923760000000003</v>
      </c>
      <c r="AG12">
        <v>35.187845000000003</v>
      </c>
      <c r="AH12">
        <v>135.60172499999999</v>
      </c>
      <c r="AI12">
        <v>2.4599449999999998</v>
      </c>
      <c r="AJ12">
        <v>0</v>
      </c>
      <c r="AK12">
        <v>49.289534000000003</v>
      </c>
      <c r="AL12">
        <v>79.713431999999997</v>
      </c>
      <c r="AM12">
        <v>5.1002609999999997</v>
      </c>
      <c r="AN12">
        <v>0.66540299999999997</v>
      </c>
      <c r="AO12">
        <v>24.713463999999998</v>
      </c>
      <c r="AP12">
        <v>7.4262129999999997</v>
      </c>
      <c r="AQ12">
        <v>0</v>
      </c>
      <c r="AR12">
        <v>51.734212999999997</v>
      </c>
      <c r="AS12">
        <v>30.819251000000001</v>
      </c>
      <c r="AT12">
        <v>14.152341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80.52</v>
      </c>
      <c r="BA12">
        <f t="shared" si="1"/>
        <v>3074.6369839999998</v>
      </c>
      <c r="BD12">
        <v>24.56</v>
      </c>
      <c r="BE12">
        <v>7.2</v>
      </c>
      <c r="BF12">
        <v>2.12</v>
      </c>
      <c r="BG12">
        <v>3.74</v>
      </c>
      <c r="BH12">
        <v>5.44</v>
      </c>
      <c r="BI12">
        <v>6.79</v>
      </c>
      <c r="BJ12">
        <v>1.55</v>
      </c>
      <c r="BK12">
        <v>3.06</v>
      </c>
      <c r="BL12">
        <v>3.03</v>
      </c>
      <c r="BM12">
        <v>1.57</v>
      </c>
      <c r="BN12">
        <v>0.48</v>
      </c>
      <c r="BO12">
        <v>14.25</v>
      </c>
      <c r="BP12">
        <v>0</v>
      </c>
      <c r="BQ12">
        <v>4.1100000000000003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80.52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15.752924999999999</v>
      </c>
      <c r="J13">
        <v>3.5749399999999998</v>
      </c>
      <c r="K13">
        <v>659.30695700000001</v>
      </c>
      <c r="L13">
        <v>555.23166100000003</v>
      </c>
      <c r="M13">
        <v>88.8904</v>
      </c>
      <c r="N13">
        <v>114.132375</v>
      </c>
      <c r="O13">
        <v>119.485727</v>
      </c>
      <c r="P13">
        <v>133.3356</v>
      </c>
      <c r="Q13">
        <v>20.423940999999999</v>
      </c>
      <c r="R13">
        <v>40.957315000000001</v>
      </c>
      <c r="S13">
        <v>25.498114999999999</v>
      </c>
      <c r="T13">
        <v>0</v>
      </c>
      <c r="U13">
        <v>400.0068</v>
      </c>
      <c r="V13">
        <v>20.029326000000001</v>
      </c>
      <c r="W13">
        <v>38.707903999999999</v>
      </c>
      <c r="X13">
        <v>142.28348199999999</v>
      </c>
      <c r="Y13">
        <v>0</v>
      </c>
      <c r="Z13">
        <v>6.3322820000000002</v>
      </c>
      <c r="AA13">
        <v>0</v>
      </c>
      <c r="AB13">
        <v>38.174678</v>
      </c>
      <c r="AC13">
        <v>28.080484999999999</v>
      </c>
      <c r="AD13">
        <v>35.354900999999998</v>
      </c>
      <c r="AE13">
        <v>47.765599999999999</v>
      </c>
      <c r="AF13">
        <v>6.1923760000000003</v>
      </c>
      <c r="AG13">
        <v>35.187845000000003</v>
      </c>
      <c r="AH13">
        <v>135.60172499999999</v>
      </c>
      <c r="AI13">
        <v>2.4599449999999998</v>
      </c>
      <c r="AJ13">
        <v>0</v>
      </c>
      <c r="AK13">
        <v>49.289534000000003</v>
      </c>
      <c r="AL13">
        <v>79.713431999999997</v>
      </c>
      <c r="AM13">
        <v>10.200521</v>
      </c>
      <c r="AN13">
        <v>0.66540299999999997</v>
      </c>
      <c r="AO13">
        <v>24.713463999999998</v>
      </c>
      <c r="AP13">
        <v>7.4262129999999997</v>
      </c>
      <c r="AQ13">
        <v>0</v>
      </c>
      <c r="AR13">
        <v>51.734212999999997</v>
      </c>
      <c r="AS13">
        <v>30.819251000000001</v>
      </c>
      <c r="AT13">
        <v>13.945672999999999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79.52</v>
      </c>
      <c r="BA13">
        <f t="shared" si="1"/>
        <v>3060.7950089999999</v>
      </c>
      <c r="BD13">
        <v>24.56</v>
      </c>
      <c r="BE13">
        <v>7.2</v>
      </c>
      <c r="BF13">
        <v>2.12</v>
      </c>
      <c r="BG13">
        <v>3.74</v>
      </c>
      <c r="BH13">
        <v>5.44</v>
      </c>
      <c r="BI13">
        <v>6.79</v>
      </c>
      <c r="BJ13">
        <v>1.55</v>
      </c>
      <c r="BK13">
        <v>2.06</v>
      </c>
      <c r="BL13">
        <v>3.03</v>
      </c>
      <c r="BM13">
        <v>1.57</v>
      </c>
      <c r="BN13">
        <v>0.48</v>
      </c>
      <c r="BO13">
        <v>14.25</v>
      </c>
      <c r="BP13">
        <v>0</v>
      </c>
      <c r="BQ13">
        <v>4.1100000000000003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79.52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6.0909250000000004</v>
      </c>
      <c r="J14">
        <v>3.5749399999999998</v>
      </c>
      <c r="K14">
        <v>659.30695700000001</v>
      </c>
      <c r="L14">
        <v>555.23166100000003</v>
      </c>
      <c r="M14">
        <v>88.8904</v>
      </c>
      <c r="N14">
        <v>114.132375</v>
      </c>
      <c r="O14">
        <v>119.485727</v>
      </c>
      <c r="P14">
        <v>133.3356</v>
      </c>
      <c r="Q14">
        <v>20.423940999999999</v>
      </c>
      <c r="R14">
        <v>40.957315000000001</v>
      </c>
      <c r="S14">
        <v>25.498114999999999</v>
      </c>
      <c r="T14">
        <v>0</v>
      </c>
      <c r="U14">
        <v>400.0068</v>
      </c>
      <c r="V14">
        <v>20.029326000000001</v>
      </c>
      <c r="W14">
        <v>38.707903999999999</v>
      </c>
      <c r="X14">
        <v>142.28348199999999</v>
      </c>
      <c r="Y14">
        <v>0</v>
      </c>
      <c r="Z14">
        <v>6.3322820000000002</v>
      </c>
      <c r="AA14">
        <v>0</v>
      </c>
      <c r="AB14">
        <v>38.174678</v>
      </c>
      <c r="AC14">
        <v>28.080484999999999</v>
      </c>
      <c r="AD14">
        <v>35.354900999999998</v>
      </c>
      <c r="AE14">
        <v>47.765599999999999</v>
      </c>
      <c r="AF14">
        <v>6.1923760000000003</v>
      </c>
      <c r="AG14">
        <v>35.187845000000003</v>
      </c>
      <c r="AH14">
        <v>135.60172499999999</v>
      </c>
      <c r="AI14">
        <v>2.4599449999999998</v>
      </c>
      <c r="AJ14">
        <v>0</v>
      </c>
      <c r="AK14">
        <v>49.289534000000003</v>
      </c>
      <c r="AL14">
        <v>79.713431999999997</v>
      </c>
      <c r="AM14">
        <v>10.200521</v>
      </c>
      <c r="AN14">
        <v>0.66540299999999997</v>
      </c>
      <c r="AO14">
        <v>24.713463999999998</v>
      </c>
      <c r="AP14">
        <v>7.4262129999999997</v>
      </c>
      <c r="AQ14">
        <v>0</v>
      </c>
      <c r="AR14">
        <v>51.734212999999997</v>
      </c>
      <c r="AS14">
        <v>30.819251000000001</v>
      </c>
      <c r="AT14">
        <v>14.489908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79.56</v>
      </c>
      <c r="BA14">
        <f t="shared" si="1"/>
        <v>3051.7172439999999</v>
      </c>
      <c r="BD14">
        <v>24.56</v>
      </c>
      <c r="BE14">
        <v>7.2</v>
      </c>
      <c r="BF14">
        <v>2.16</v>
      </c>
      <c r="BG14">
        <v>3.74</v>
      </c>
      <c r="BH14">
        <v>5.44</v>
      </c>
      <c r="BI14">
        <v>6.79</v>
      </c>
      <c r="BJ14">
        <v>1.55</v>
      </c>
      <c r="BK14">
        <v>2.06</v>
      </c>
      <c r="BL14">
        <v>3.03</v>
      </c>
      <c r="BM14">
        <v>1.57</v>
      </c>
      <c r="BN14">
        <v>0.48</v>
      </c>
      <c r="BO14">
        <v>14.25</v>
      </c>
      <c r="BP14">
        <v>0</v>
      </c>
      <c r="BQ14">
        <v>4.1100000000000003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79.56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3.5749399999999998</v>
      </c>
      <c r="K15">
        <v>659.30695700000001</v>
      </c>
      <c r="L15">
        <v>555.23166100000003</v>
      </c>
      <c r="M15">
        <v>88.8904</v>
      </c>
      <c r="N15">
        <v>114.132375</v>
      </c>
      <c r="O15">
        <v>119.485727</v>
      </c>
      <c r="P15">
        <v>133.3356</v>
      </c>
      <c r="Q15">
        <v>20.423940999999999</v>
      </c>
      <c r="R15">
        <v>40.957315000000001</v>
      </c>
      <c r="S15">
        <v>25.498114999999999</v>
      </c>
      <c r="T15">
        <v>0</v>
      </c>
      <c r="U15">
        <v>400.0068</v>
      </c>
      <c r="V15">
        <v>20.029326000000001</v>
      </c>
      <c r="W15">
        <v>38.707903999999999</v>
      </c>
      <c r="X15">
        <v>142.28348199999999</v>
      </c>
      <c r="Y15">
        <v>0</v>
      </c>
      <c r="Z15">
        <v>6.3322820000000002</v>
      </c>
      <c r="AA15">
        <v>0</v>
      </c>
      <c r="AB15">
        <v>38.174678</v>
      </c>
      <c r="AC15">
        <v>28.080484999999999</v>
      </c>
      <c r="AD15">
        <v>35.354900999999998</v>
      </c>
      <c r="AE15">
        <v>47.765599999999999</v>
      </c>
      <c r="AF15">
        <v>6.1923760000000003</v>
      </c>
      <c r="AG15">
        <v>35.187845000000003</v>
      </c>
      <c r="AH15">
        <v>135.60172499999999</v>
      </c>
      <c r="AI15">
        <v>14.144685000000001</v>
      </c>
      <c r="AJ15">
        <v>0</v>
      </c>
      <c r="AK15">
        <v>49.289534000000003</v>
      </c>
      <c r="AL15">
        <v>76.682077000000007</v>
      </c>
      <c r="AM15">
        <v>10.200521</v>
      </c>
      <c r="AN15">
        <v>0.66540299999999997</v>
      </c>
      <c r="AO15">
        <v>24.713463999999998</v>
      </c>
      <c r="AP15">
        <v>7.4262129999999997</v>
      </c>
      <c r="AQ15">
        <v>0</v>
      </c>
      <c r="AR15">
        <v>48.000816</v>
      </c>
      <c r="AS15">
        <v>30.819251000000001</v>
      </c>
      <c r="AT15">
        <v>11.685319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79.589999999999989</v>
      </c>
      <c r="BA15">
        <f t="shared" si="1"/>
        <v>3047.7717180000004</v>
      </c>
      <c r="BD15">
        <v>24.56</v>
      </c>
      <c r="BE15">
        <v>7.2</v>
      </c>
      <c r="BF15">
        <v>2.2200000000000002</v>
      </c>
      <c r="BG15">
        <v>3.74</v>
      </c>
      <c r="BH15">
        <v>5.44</v>
      </c>
      <c r="BI15">
        <v>6.79</v>
      </c>
      <c r="BJ15">
        <v>1.55</v>
      </c>
      <c r="BK15">
        <v>2.06</v>
      </c>
      <c r="BL15">
        <v>3</v>
      </c>
      <c r="BM15">
        <v>1.57</v>
      </c>
      <c r="BN15">
        <v>0.48</v>
      </c>
      <c r="BO15">
        <v>14.25</v>
      </c>
      <c r="BP15">
        <v>0</v>
      </c>
      <c r="BQ15">
        <v>4.1100000000000003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79.589999999999989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8.1221669999999992</v>
      </c>
      <c r="K16">
        <v>659.30695700000001</v>
      </c>
      <c r="L16">
        <v>555.23166100000003</v>
      </c>
      <c r="M16">
        <v>88.8904</v>
      </c>
      <c r="N16">
        <v>114.132375</v>
      </c>
      <c r="O16">
        <v>119.485727</v>
      </c>
      <c r="P16">
        <v>133.3356</v>
      </c>
      <c r="Q16">
        <v>20.423940999999999</v>
      </c>
      <c r="R16">
        <v>40.957315000000001</v>
      </c>
      <c r="S16">
        <v>25.498114999999999</v>
      </c>
      <c r="T16">
        <v>0</v>
      </c>
      <c r="U16">
        <v>400.0068</v>
      </c>
      <c r="V16">
        <v>20.029326000000001</v>
      </c>
      <c r="W16">
        <v>38.707903999999999</v>
      </c>
      <c r="X16">
        <v>142.28348199999999</v>
      </c>
      <c r="Y16">
        <v>0</v>
      </c>
      <c r="Z16">
        <v>6.3322820000000002</v>
      </c>
      <c r="AA16">
        <v>0</v>
      </c>
      <c r="AB16">
        <v>38.174678</v>
      </c>
      <c r="AC16">
        <v>28.080484999999999</v>
      </c>
      <c r="AD16">
        <v>35.354900999999998</v>
      </c>
      <c r="AE16">
        <v>47.765599999999999</v>
      </c>
      <c r="AF16">
        <v>6.1923760000000003</v>
      </c>
      <c r="AG16">
        <v>35.187845000000003</v>
      </c>
      <c r="AH16">
        <v>135.60172499999999</v>
      </c>
      <c r="AI16">
        <v>14.144685000000001</v>
      </c>
      <c r="AJ16">
        <v>0</v>
      </c>
      <c r="AK16">
        <v>49.289534000000003</v>
      </c>
      <c r="AL16">
        <v>76.682077000000007</v>
      </c>
      <c r="AM16">
        <v>15.300782</v>
      </c>
      <c r="AN16">
        <v>0.66540299999999997</v>
      </c>
      <c r="AO16">
        <v>24.713463999999998</v>
      </c>
      <c r="AP16">
        <v>7.4262129999999997</v>
      </c>
      <c r="AQ16">
        <v>0</v>
      </c>
      <c r="AR16">
        <v>48.000816</v>
      </c>
      <c r="AS16">
        <v>30.819251000000001</v>
      </c>
      <c r="AT16">
        <v>14.489908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79.589999999999989</v>
      </c>
      <c r="BA16">
        <f t="shared" si="1"/>
        <v>3060.2237949999999</v>
      </c>
      <c r="BD16">
        <v>24.56</v>
      </c>
      <c r="BE16">
        <v>7.2</v>
      </c>
      <c r="BF16">
        <v>2.2200000000000002</v>
      </c>
      <c r="BG16">
        <v>3.74</v>
      </c>
      <c r="BH16">
        <v>5.44</v>
      </c>
      <c r="BI16">
        <v>6.79</v>
      </c>
      <c r="BJ16">
        <v>1.55</v>
      </c>
      <c r="BK16">
        <v>2.06</v>
      </c>
      <c r="BL16">
        <v>3</v>
      </c>
      <c r="BM16">
        <v>1.57</v>
      </c>
      <c r="BN16">
        <v>0.48</v>
      </c>
      <c r="BO16">
        <v>14.25</v>
      </c>
      <c r="BP16">
        <v>0</v>
      </c>
      <c r="BQ16">
        <v>4.1100000000000003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79.589999999999989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3.5749399999999998</v>
      </c>
      <c r="K17">
        <v>659.30695700000001</v>
      </c>
      <c r="L17">
        <v>555.23166100000003</v>
      </c>
      <c r="M17">
        <v>88.8904</v>
      </c>
      <c r="N17">
        <v>114.132375</v>
      </c>
      <c r="O17">
        <v>119.485727</v>
      </c>
      <c r="P17">
        <v>133.3356</v>
      </c>
      <c r="Q17">
        <v>20.423940999999999</v>
      </c>
      <c r="R17">
        <v>40.957315000000001</v>
      </c>
      <c r="S17">
        <v>25.498114999999999</v>
      </c>
      <c r="T17">
        <v>0</v>
      </c>
      <c r="U17">
        <v>400.0068</v>
      </c>
      <c r="V17">
        <v>20.029326000000001</v>
      </c>
      <c r="W17">
        <v>38.707903999999999</v>
      </c>
      <c r="X17">
        <v>142.28348199999999</v>
      </c>
      <c r="Y17">
        <v>0</v>
      </c>
      <c r="Z17">
        <v>6.3322820000000002</v>
      </c>
      <c r="AA17">
        <v>0</v>
      </c>
      <c r="AB17">
        <v>38.174678</v>
      </c>
      <c r="AC17">
        <v>28.080484999999999</v>
      </c>
      <c r="AD17">
        <v>35.354900999999998</v>
      </c>
      <c r="AE17">
        <v>47.765599999999999</v>
      </c>
      <c r="AF17">
        <v>6.1923760000000003</v>
      </c>
      <c r="AG17">
        <v>35.187845000000003</v>
      </c>
      <c r="AH17">
        <v>135.60172499999999</v>
      </c>
      <c r="AI17">
        <v>14.144685000000001</v>
      </c>
      <c r="AJ17">
        <v>0</v>
      </c>
      <c r="AK17">
        <v>49.289534000000003</v>
      </c>
      <c r="AL17">
        <v>76.682077000000007</v>
      </c>
      <c r="AM17">
        <v>15.300782</v>
      </c>
      <c r="AN17">
        <v>0.66540299999999997</v>
      </c>
      <c r="AO17">
        <v>24.713463999999998</v>
      </c>
      <c r="AP17">
        <v>7.4262129999999997</v>
      </c>
      <c r="AQ17">
        <v>0</v>
      </c>
      <c r="AR17">
        <v>48.000816</v>
      </c>
      <c r="AS17">
        <v>30.819251000000001</v>
      </c>
      <c r="AT17">
        <v>14.489908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79.589999999999989</v>
      </c>
      <c r="BA17">
        <f t="shared" si="1"/>
        <v>3055.6765679999999</v>
      </c>
      <c r="BD17">
        <v>24.56</v>
      </c>
      <c r="BE17">
        <v>7.2</v>
      </c>
      <c r="BF17">
        <v>2.2200000000000002</v>
      </c>
      <c r="BG17">
        <v>3.74</v>
      </c>
      <c r="BH17">
        <v>5.44</v>
      </c>
      <c r="BI17">
        <v>6.79</v>
      </c>
      <c r="BJ17">
        <v>1.55</v>
      </c>
      <c r="BK17">
        <v>2.06</v>
      </c>
      <c r="BL17">
        <v>3</v>
      </c>
      <c r="BM17">
        <v>1.57</v>
      </c>
      <c r="BN17">
        <v>0.48</v>
      </c>
      <c r="BO17">
        <v>14.25</v>
      </c>
      <c r="BP17">
        <v>0</v>
      </c>
      <c r="BQ17">
        <v>4.1100000000000003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79.589999999999989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3.5749399999999998</v>
      </c>
      <c r="K18">
        <v>659.30695700000001</v>
      </c>
      <c r="L18">
        <v>555.23166100000003</v>
      </c>
      <c r="M18">
        <v>88.8904</v>
      </c>
      <c r="N18">
        <v>114.132375</v>
      </c>
      <c r="O18">
        <v>119.485727</v>
      </c>
      <c r="P18">
        <v>133.3356</v>
      </c>
      <c r="Q18">
        <v>20.423940999999999</v>
      </c>
      <c r="R18">
        <v>40.957315000000001</v>
      </c>
      <c r="S18">
        <v>25.498114999999999</v>
      </c>
      <c r="T18">
        <v>0</v>
      </c>
      <c r="U18">
        <v>400.0068</v>
      </c>
      <c r="V18">
        <v>20.029326000000001</v>
      </c>
      <c r="W18">
        <v>38.707903999999999</v>
      </c>
      <c r="X18">
        <v>142.28348199999999</v>
      </c>
      <c r="Y18">
        <v>0</v>
      </c>
      <c r="Z18">
        <v>6.3322820000000002</v>
      </c>
      <c r="AA18">
        <v>0</v>
      </c>
      <c r="AB18">
        <v>38.174678</v>
      </c>
      <c r="AC18">
        <v>28.080484999999999</v>
      </c>
      <c r="AD18">
        <v>35.354900999999998</v>
      </c>
      <c r="AE18">
        <v>47.765599999999999</v>
      </c>
      <c r="AF18">
        <v>6.1923760000000003</v>
      </c>
      <c r="AG18">
        <v>35.187845000000003</v>
      </c>
      <c r="AH18">
        <v>135.60172499999999</v>
      </c>
      <c r="AI18">
        <v>14.144685000000001</v>
      </c>
      <c r="AJ18">
        <v>0</v>
      </c>
      <c r="AK18">
        <v>49.289534000000003</v>
      </c>
      <c r="AL18">
        <v>76.682077000000007</v>
      </c>
      <c r="AM18">
        <v>15.300782</v>
      </c>
      <c r="AN18">
        <v>0.66540299999999997</v>
      </c>
      <c r="AO18">
        <v>24.713463999999998</v>
      </c>
      <c r="AP18">
        <v>7.4262129999999997</v>
      </c>
      <c r="AQ18">
        <v>2.1913420000000001</v>
      </c>
      <c r="AR18">
        <v>48.000816</v>
      </c>
      <c r="AS18">
        <v>30.819251000000001</v>
      </c>
      <c r="AT18">
        <v>14.489908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79.589999999999989</v>
      </c>
      <c r="BA18">
        <f t="shared" si="1"/>
        <v>3057.8679099999999</v>
      </c>
      <c r="BD18">
        <v>24.56</v>
      </c>
      <c r="BE18">
        <v>7.2</v>
      </c>
      <c r="BF18">
        <v>2.2200000000000002</v>
      </c>
      <c r="BG18">
        <v>3.74</v>
      </c>
      <c r="BH18">
        <v>5.44</v>
      </c>
      <c r="BI18">
        <v>6.79</v>
      </c>
      <c r="BJ18">
        <v>1.55</v>
      </c>
      <c r="BK18">
        <v>2.06</v>
      </c>
      <c r="BL18">
        <v>3</v>
      </c>
      <c r="BM18">
        <v>1.57</v>
      </c>
      <c r="BN18">
        <v>0.48</v>
      </c>
      <c r="BO18">
        <v>14.25</v>
      </c>
      <c r="BP18">
        <v>0</v>
      </c>
      <c r="BQ18">
        <v>4.1100000000000003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79.589999999999989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3.5749399999999998</v>
      </c>
      <c r="K19">
        <v>659.30695700000001</v>
      </c>
      <c r="L19">
        <v>555.23166100000003</v>
      </c>
      <c r="M19">
        <v>88.8904</v>
      </c>
      <c r="N19">
        <v>114.132375</v>
      </c>
      <c r="O19">
        <v>119.485727</v>
      </c>
      <c r="P19">
        <v>133.3356</v>
      </c>
      <c r="Q19">
        <v>20.423940999999999</v>
      </c>
      <c r="R19">
        <v>40.957315000000001</v>
      </c>
      <c r="S19">
        <v>25.498114999999999</v>
      </c>
      <c r="T19">
        <v>0</v>
      </c>
      <c r="U19">
        <v>400.0068</v>
      </c>
      <c r="V19">
        <v>20.029326000000001</v>
      </c>
      <c r="W19">
        <v>38.707903999999999</v>
      </c>
      <c r="X19">
        <v>142.28348199999999</v>
      </c>
      <c r="Y19">
        <v>0</v>
      </c>
      <c r="Z19">
        <v>6.3322820000000002</v>
      </c>
      <c r="AA19">
        <v>0</v>
      </c>
      <c r="AB19">
        <v>38.174678</v>
      </c>
      <c r="AC19">
        <v>28.080484999999999</v>
      </c>
      <c r="AD19">
        <v>35.354900999999998</v>
      </c>
      <c r="AE19">
        <v>47.765599999999999</v>
      </c>
      <c r="AF19">
        <v>6.1923760000000003</v>
      </c>
      <c r="AG19">
        <v>35.187845000000003</v>
      </c>
      <c r="AH19">
        <v>135.60172499999999</v>
      </c>
      <c r="AI19">
        <v>14.144685000000001</v>
      </c>
      <c r="AJ19">
        <v>0</v>
      </c>
      <c r="AK19">
        <v>49.289534000000003</v>
      </c>
      <c r="AL19">
        <v>76.682077000000007</v>
      </c>
      <c r="AM19">
        <v>15.300782</v>
      </c>
      <c r="AN19">
        <v>0.66540299999999997</v>
      </c>
      <c r="AO19">
        <v>24.713463999999998</v>
      </c>
      <c r="AP19">
        <v>7.4262129999999997</v>
      </c>
      <c r="AQ19">
        <v>7.1827310000000004</v>
      </c>
      <c r="AR19">
        <v>48.000816</v>
      </c>
      <c r="AS19">
        <v>30.819251000000001</v>
      </c>
      <c r="AT19">
        <v>14.489908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79.510000000000005</v>
      </c>
      <c r="BA19">
        <f t="shared" si="1"/>
        <v>3062.7792989999998</v>
      </c>
      <c r="BD19">
        <v>24.56</v>
      </c>
      <c r="BE19">
        <v>7.2</v>
      </c>
      <c r="BF19">
        <v>2.14</v>
      </c>
      <c r="BG19">
        <v>3.74</v>
      </c>
      <c r="BH19">
        <v>5.44</v>
      </c>
      <c r="BI19">
        <v>6.79</v>
      </c>
      <c r="BJ19">
        <v>1.55</v>
      </c>
      <c r="BK19">
        <v>2.06</v>
      </c>
      <c r="BL19">
        <v>3</v>
      </c>
      <c r="BM19">
        <v>1.57</v>
      </c>
      <c r="BN19">
        <v>0.48</v>
      </c>
      <c r="BO19">
        <v>14.25</v>
      </c>
      <c r="BP19">
        <v>0</v>
      </c>
      <c r="BQ19">
        <v>4.1100000000000003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79.510000000000005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3.5749399999999998</v>
      </c>
      <c r="K20">
        <v>659.30695700000001</v>
      </c>
      <c r="L20">
        <v>555.23166100000003</v>
      </c>
      <c r="M20">
        <v>88.8904</v>
      </c>
      <c r="N20">
        <v>114.132375</v>
      </c>
      <c r="O20">
        <v>119.485727</v>
      </c>
      <c r="P20">
        <v>133.3356</v>
      </c>
      <c r="Q20">
        <v>20.423940999999999</v>
      </c>
      <c r="R20">
        <v>40.957315000000001</v>
      </c>
      <c r="S20">
        <v>25.498114999999999</v>
      </c>
      <c r="T20">
        <v>0</v>
      </c>
      <c r="U20">
        <v>400.0068</v>
      </c>
      <c r="V20">
        <v>20.029326000000001</v>
      </c>
      <c r="W20">
        <v>38.707903999999999</v>
      </c>
      <c r="X20">
        <v>142.28348199999999</v>
      </c>
      <c r="Y20">
        <v>0</v>
      </c>
      <c r="Z20">
        <v>6.3322820000000002</v>
      </c>
      <c r="AA20">
        <v>0</v>
      </c>
      <c r="AB20">
        <v>38.174678</v>
      </c>
      <c r="AC20">
        <v>28.080484999999999</v>
      </c>
      <c r="AD20">
        <v>35.354900999999998</v>
      </c>
      <c r="AE20">
        <v>47.765599999999999</v>
      </c>
      <c r="AF20">
        <v>6.1923760000000003</v>
      </c>
      <c r="AG20">
        <v>35.187845000000003</v>
      </c>
      <c r="AH20">
        <v>135.60172499999999</v>
      </c>
      <c r="AI20">
        <v>14.144685000000001</v>
      </c>
      <c r="AJ20">
        <v>0</v>
      </c>
      <c r="AK20">
        <v>49.289534000000003</v>
      </c>
      <c r="AL20">
        <v>76.682077000000007</v>
      </c>
      <c r="AM20">
        <v>15.300782</v>
      </c>
      <c r="AN20">
        <v>0.66540299999999997</v>
      </c>
      <c r="AO20">
        <v>24.713463999999998</v>
      </c>
      <c r="AP20">
        <v>7.4262129999999997</v>
      </c>
      <c r="AQ20">
        <v>7.1827310000000004</v>
      </c>
      <c r="AR20">
        <v>48.000816</v>
      </c>
      <c r="AS20">
        <v>30.819251000000001</v>
      </c>
      <c r="AT20">
        <v>14.489908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79.559999999999988</v>
      </c>
      <c r="BA20">
        <f t="shared" si="1"/>
        <v>3062.8292989999995</v>
      </c>
      <c r="BD20">
        <v>24.56</v>
      </c>
      <c r="BE20">
        <v>7.2</v>
      </c>
      <c r="BF20">
        <v>2.19</v>
      </c>
      <c r="BG20">
        <v>3.74</v>
      </c>
      <c r="BH20">
        <v>5.44</v>
      </c>
      <c r="BI20">
        <v>6.79</v>
      </c>
      <c r="BJ20">
        <v>1.55</v>
      </c>
      <c r="BK20">
        <v>2.06</v>
      </c>
      <c r="BL20">
        <v>3</v>
      </c>
      <c r="BM20">
        <v>1.57</v>
      </c>
      <c r="BN20">
        <v>0.48</v>
      </c>
      <c r="BO20">
        <v>14.25</v>
      </c>
      <c r="BP20">
        <v>0</v>
      </c>
      <c r="BQ20">
        <v>4.1100000000000003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79.559999999999988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3.5749399999999998</v>
      </c>
      <c r="K21">
        <v>659.30695700000001</v>
      </c>
      <c r="L21">
        <v>555.23166100000003</v>
      </c>
      <c r="M21">
        <v>88.8904</v>
      </c>
      <c r="N21">
        <v>114.132375</v>
      </c>
      <c r="O21">
        <v>119.485727</v>
      </c>
      <c r="P21">
        <v>133.3356</v>
      </c>
      <c r="Q21">
        <v>20.423940999999999</v>
      </c>
      <c r="R21">
        <v>40.957315000000001</v>
      </c>
      <c r="S21">
        <v>25.498114999999999</v>
      </c>
      <c r="T21">
        <v>0</v>
      </c>
      <c r="U21">
        <v>400.0068</v>
      </c>
      <c r="V21">
        <v>20.029326000000001</v>
      </c>
      <c r="W21">
        <v>41.053837999999999</v>
      </c>
      <c r="X21">
        <v>142.28348199999999</v>
      </c>
      <c r="Y21">
        <v>0</v>
      </c>
      <c r="Z21">
        <v>6.3322820000000002</v>
      </c>
      <c r="AA21">
        <v>0</v>
      </c>
      <c r="AB21">
        <v>38.174678</v>
      </c>
      <c r="AC21">
        <v>28.080484999999999</v>
      </c>
      <c r="AD21">
        <v>35.354900999999998</v>
      </c>
      <c r="AE21">
        <v>47.765599999999999</v>
      </c>
      <c r="AF21">
        <v>6.1923760000000003</v>
      </c>
      <c r="AG21">
        <v>35.187845000000003</v>
      </c>
      <c r="AH21">
        <v>135.60172499999999</v>
      </c>
      <c r="AI21">
        <v>14.144685000000001</v>
      </c>
      <c r="AJ21">
        <v>0</v>
      </c>
      <c r="AK21">
        <v>49.289534000000003</v>
      </c>
      <c r="AL21">
        <v>76.682077000000007</v>
      </c>
      <c r="AM21">
        <v>15.300782</v>
      </c>
      <c r="AN21">
        <v>0.66540299999999997</v>
      </c>
      <c r="AO21">
        <v>24.713463999999998</v>
      </c>
      <c r="AP21">
        <v>7.4262129999999997</v>
      </c>
      <c r="AQ21">
        <v>7.1827310000000004</v>
      </c>
      <c r="AR21">
        <v>48.000816</v>
      </c>
      <c r="AS21">
        <v>30.819251000000001</v>
      </c>
      <c r="AT21">
        <v>14.489908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79.38</v>
      </c>
      <c r="BA21">
        <f t="shared" si="1"/>
        <v>3064.9952329999996</v>
      </c>
      <c r="BD21">
        <v>24.56</v>
      </c>
      <c r="BE21">
        <v>7.2</v>
      </c>
      <c r="BF21">
        <v>2.19</v>
      </c>
      <c r="BG21">
        <v>3.74</v>
      </c>
      <c r="BH21">
        <v>5.44</v>
      </c>
      <c r="BI21">
        <v>6.79</v>
      </c>
      <c r="BJ21">
        <v>1.55</v>
      </c>
      <c r="BK21">
        <v>1.88</v>
      </c>
      <c r="BL21">
        <v>3</v>
      </c>
      <c r="BM21">
        <v>1.57</v>
      </c>
      <c r="BN21">
        <v>0.48</v>
      </c>
      <c r="BO21">
        <v>14.25</v>
      </c>
      <c r="BP21">
        <v>0</v>
      </c>
      <c r="BQ21">
        <v>4.1100000000000003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79.38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3.5749399999999998</v>
      </c>
      <c r="K22">
        <v>659.30695700000001</v>
      </c>
      <c r="L22">
        <v>555.23166100000003</v>
      </c>
      <c r="M22">
        <v>88.8904</v>
      </c>
      <c r="N22">
        <v>114.132375</v>
      </c>
      <c r="O22">
        <v>119.485727</v>
      </c>
      <c r="P22">
        <v>133.3356</v>
      </c>
      <c r="Q22">
        <v>20.423940999999999</v>
      </c>
      <c r="R22">
        <v>40.957315000000001</v>
      </c>
      <c r="S22">
        <v>25.498114999999999</v>
      </c>
      <c r="T22">
        <v>0</v>
      </c>
      <c r="U22">
        <v>400.0068</v>
      </c>
      <c r="V22">
        <v>20.029326000000001</v>
      </c>
      <c r="W22">
        <v>41.053837999999999</v>
      </c>
      <c r="X22">
        <v>142.28348199999999</v>
      </c>
      <c r="Y22">
        <v>0</v>
      </c>
      <c r="Z22">
        <v>6.3322820000000002</v>
      </c>
      <c r="AA22">
        <v>0</v>
      </c>
      <c r="AB22">
        <v>38.174678</v>
      </c>
      <c r="AC22">
        <v>28.080484999999999</v>
      </c>
      <c r="AD22">
        <v>35.354900999999998</v>
      </c>
      <c r="AE22">
        <v>47.765599999999999</v>
      </c>
      <c r="AF22">
        <v>6.1923760000000003</v>
      </c>
      <c r="AG22">
        <v>35.187845000000003</v>
      </c>
      <c r="AH22">
        <v>135.60172499999999</v>
      </c>
      <c r="AI22">
        <v>14.144685000000001</v>
      </c>
      <c r="AJ22">
        <v>0</v>
      </c>
      <c r="AK22">
        <v>49.289534000000003</v>
      </c>
      <c r="AL22">
        <v>76.682077000000007</v>
      </c>
      <c r="AM22">
        <v>10.200521</v>
      </c>
      <c r="AN22">
        <v>0.66540299999999997</v>
      </c>
      <c r="AO22">
        <v>24.713463999999998</v>
      </c>
      <c r="AP22">
        <v>7.4262129999999997</v>
      </c>
      <c r="AQ22">
        <v>7.1827310000000004</v>
      </c>
      <c r="AR22">
        <v>48.000816</v>
      </c>
      <c r="AS22">
        <v>30.819251000000001</v>
      </c>
      <c r="AT22">
        <v>14.489908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79.38</v>
      </c>
      <c r="BA22">
        <f t="shared" si="1"/>
        <v>3059.8949720000001</v>
      </c>
      <c r="BD22">
        <v>24.56</v>
      </c>
      <c r="BE22">
        <v>7.2</v>
      </c>
      <c r="BF22">
        <v>2.19</v>
      </c>
      <c r="BG22">
        <v>3.74</v>
      </c>
      <c r="BH22">
        <v>5.44</v>
      </c>
      <c r="BI22">
        <v>6.79</v>
      </c>
      <c r="BJ22">
        <v>1.55</v>
      </c>
      <c r="BK22">
        <v>1.88</v>
      </c>
      <c r="BL22">
        <v>3</v>
      </c>
      <c r="BM22">
        <v>1.57</v>
      </c>
      <c r="BN22">
        <v>0.48</v>
      </c>
      <c r="BO22">
        <v>14.25</v>
      </c>
      <c r="BP22">
        <v>0</v>
      </c>
      <c r="BQ22">
        <v>4.1100000000000003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79.38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3.5749399999999998</v>
      </c>
      <c r="K23">
        <v>659.30695700000001</v>
      </c>
      <c r="L23">
        <v>555.23166100000003</v>
      </c>
      <c r="M23">
        <v>88.8904</v>
      </c>
      <c r="N23">
        <v>114.132375</v>
      </c>
      <c r="O23">
        <v>119.485727</v>
      </c>
      <c r="P23">
        <v>133.3356</v>
      </c>
      <c r="Q23">
        <v>20.423940999999999</v>
      </c>
      <c r="R23">
        <v>40.957315000000001</v>
      </c>
      <c r="S23">
        <v>25.498114999999999</v>
      </c>
      <c r="T23">
        <v>0</v>
      </c>
      <c r="U23">
        <v>400.0068</v>
      </c>
      <c r="V23">
        <v>20.029326000000001</v>
      </c>
      <c r="W23">
        <v>41.053837999999999</v>
      </c>
      <c r="X23">
        <v>142.28348199999999</v>
      </c>
      <c r="Y23">
        <v>0</v>
      </c>
      <c r="Z23">
        <v>6.3322820000000002</v>
      </c>
      <c r="AA23">
        <v>0</v>
      </c>
      <c r="AB23">
        <v>38.174678</v>
      </c>
      <c r="AC23">
        <v>28.080484999999999</v>
      </c>
      <c r="AD23">
        <v>35.354900999999998</v>
      </c>
      <c r="AE23">
        <v>47.765599999999999</v>
      </c>
      <c r="AF23">
        <v>6.1923760000000003</v>
      </c>
      <c r="AG23">
        <v>35.187845000000003</v>
      </c>
      <c r="AH23">
        <v>135.60172499999999</v>
      </c>
      <c r="AI23">
        <v>2.4599449999999998</v>
      </c>
      <c r="AJ23">
        <v>0</v>
      </c>
      <c r="AK23">
        <v>49.289534000000003</v>
      </c>
      <c r="AL23">
        <v>76.682077000000007</v>
      </c>
      <c r="AM23">
        <v>10.200521</v>
      </c>
      <c r="AN23">
        <v>0.66540299999999997</v>
      </c>
      <c r="AO23">
        <v>24.713463999999998</v>
      </c>
      <c r="AP23">
        <v>7.4262129999999997</v>
      </c>
      <c r="AQ23">
        <v>7.1827310000000004</v>
      </c>
      <c r="AR23">
        <v>48.000816</v>
      </c>
      <c r="AS23">
        <v>30.819251000000001</v>
      </c>
      <c r="AT23">
        <v>14.489908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79.38</v>
      </c>
      <c r="BA23">
        <f t="shared" si="1"/>
        <v>3048.2102319999999</v>
      </c>
      <c r="BD23">
        <v>24.56</v>
      </c>
      <c r="BE23">
        <v>7.2</v>
      </c>
      <c r="BF23">
        <v>2.19</v>
      </c>
      <c r="BG23">
        <v>3.74</v>
      </c>
      <c r="BH23">
        <v>5.44</v>
      </c>
      <c r="BI23">
        <v>6.79</v>
      </c>
      <c r="BJ23">
        <v>1.55</v>
      </c>
      <c r="BK23">
        <v>1.88</v>
      </c>
      <c r="BL23">
        <v>3</v>
      </c>
      <c r="BM23">
        <v>1.57</v>
      </c>
      <c r="BN23">
        <v>0.48</v>
      </c>
      <c r="BO23">
        <v>14.25</v>
      </c>
      <c r="BP23">
        <v>0</v>
      </c>
      <c r="BQ23">
        <v>4.1100000000000003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79.38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3.5749399999999998</v>
      </c>
      <c r="K24">
        <v>659.30695700000001</v>
      </c>
      <c r="L24">
        <v>555.23166100000003</v>
      </c>
      <c r="M24">
        <v>88.8904</v>
      </c>
      <c r="N24">
        <v>114.132375</v>
      </c>
      <c r="O24">
        <v>119.485727</v>
      </c>
      <c r="P24">
        <v>133.3356</v>
      </c>
      <c r="Q24">
        <v>20.423940999999999</v>
      </c>
      <c r="R24">
        <v>40.957315000000001</v>
      </c>
      <c r="S24">
        <v>25.498114999999999</v>
      </c>
      <c r="T24">
        <v>0</v>
      </c>
      <c r="U24">
        <v>400.0068</v>
      </c>
      <c r="V24">
        <v>20.029326000000001</v>
      </c>
      <c r="W24">
        <v>41.053837999999999</v>
      </c>
      <c r="X24">
        <v>142.28348199999999</v>
      </c>
      <c r="Y24">
        <v>0</v>
      </c>
      <c r="Z24">
        <v>6.3322820000000002</v>
      </c>
      <c r="AA24">
        <v>0</v>
      </c>
      <c r="AB24">
        <v>38.174678</v>
      </c>
      <c r="AC24">
        <v>28.080484999999999</v>
      </c>
      <c r="AD24">
        <v>35.354900999999998</v>
      </c>
      <c r="AE24">
        <v>47.765599999999999</v>
      </c>
      <c r="AF24">
        <v>6.1923760000000003</v>
      </c>
      <c r="AG24">
        <v>35.187845000000003</v>
      </c>
      <c r="AH24">
        <v>135.60172499999999</v>
      </c>
      <c r="AI24">
        <v>2.4599449999999998</v>
      </c>
      <c r="AJ24">
        <v>0</v>
      </c>
      <c r="AK24">
        <v>49.289534000000003</v>
      </c>
      <c r="AL24">
        <v>76.682077000000007</v>
      </c>
      <c r="AM24">
        <v>5.1002609999999997</v>
      </c>
      <c r="AN24">
        <v>0.66540299999999997</v>
      </c>
      <c r="AO24">
        <v>24.713463999999998</v>
      </c>
      <c r="AP24">
        <v>7.4262129999999997</v>
      </c>
      <c r="AQ24">
        <v>7.1827310000000004</v>
      </c>
      <c r="AR24">
        <v>48.000816</v>
      </c>
      <c r="AS24">
        <v>30.819251000000001</v>
      </c>
      <c r="AT24">
        <v>14.489908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79.38</v>
      </c>
      <c r="BA24">
        <f t="shared" si="1"/>
        <v>3043.1099719999997</v>
      </c>
      <c r="BD24">
        <v>24.56</v>
      </c>
      <c r="BE24">
        <v>7.2</v>
      </c>
      <c r="BF24">
        <v>2.19</v>
      </c>
      <c r="BG24">
        <v>3.74</v>
      </c>
      <c r="BH24">
        <v>5.44</v>
      </c>
      <c r="BI24">
        <v>6.79</v>
      </c>
      <c r="BJ24">
        <v>1.55</v>
      </c>
      <c r="BK24">
        <v>1.88</v>
      </c>
      <c r="BL24">
        <v>3</v>
      </c>
      <c r="BM24">
        <v>1.57</v>
      </c>
      <c r="BN24">
        <v>0.48</v>
      </c>
      <c r="BO24">
        <v>14.25</v>
      </c>
      <c r="BP24">
        <v>0</v>
      </c>
      <c r="BQ24">
        <v>4.1100000000000003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79.38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3.5749399999999998</v>
      </c>
      <c r="K25">
        <v>659.30695700000001</v>
      </c>
      <c r="L25">
        <v>555.23166100000003</v>
      </c>
      <c r="M25">
        <v>88.8904</v>
      </c>
      <c r="N25">
        <v>114.132375</v>
      </c>
      <c r="O25">
        <v>119.485727</v>
      </c>
      <c r="P25">
        <v>133.3356</v>
      </c>
      <c r="Q25">
        <v>20.423940999999999</v>
      </c>
      <c r="R25">
        <v>40.957315000000001</v>
      </c>
      <c r="S25">
        <v>25.498114999999999</v>
      </c>
      <c r="T25">
        <v>0</v>
      </c>
      <c r="U25">
        <v>400.0068</v>
      </c>
      <c r="V25">
        <v>20.029326000000001</v>
      </c>
      <c r="W25">
        <v>41.053837999999999</v>
      </c>
      <c r="X25">
        <v>142.28348199999999</v>
      </c>
      <c r="Y25">
        <v>0</v>
      </c>
      <c r="Z25">
        <v>6.3322820000000002</v>
      </c>
      <c r="AA25">
        <v>13.357715000000001</v>
      </c>
      <c r="AB25">
        <v>38.174678</v>
      </c>
      <c r="AC25">
        <v>28.080484999999999</v>
      </c>
      <c r="AD25">
        <v>35.354900999999998</v>
      </c>
      <c r="AE25">
        <v>47.765599999999999</v>
      </c>
      <c r="AF25">
        <v>6.1923760000000003</v>
      </c>
      <c r="AG25">
        <v>35.187845000000003</v>
      </c>
      <c r="AH25">
        <v>135.60172499999999</v>
      </c>
      <c r="AI25">
        <v>2.4599449999999998</v>
      </c>
      <c r="AJ25">
        <v>0</v>
      </c>
      <c r="AK25">
        <v>49.289534000000003</v>
      </c>
      <c r="AL25">
        <v>76.682077000000007</v>
      </c>
      <c r="AM25">
        <v>2.060711</v>
      </c>
      <c r="AN25">
        <v>0.66540299999999997</v>
      </c>
      <c r="AO25">
        <v>24.713463999999998</v>
      </c>
      <c r="AP25">
        <v>7.4262129999999997</v>
      </c>
      <c r="AQ25">
        <v>7.1827310000000004</v>
      </c>
      <c r="AR25">
        <v>48.000816</v>
      </c>
      <c r="AS25">
        <v>31.843440000000001</v>
      </c>
      <c r="AT25">
        <v>14.489908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79.48</v>
      </c>
      <c r="BA25">
        <f t="shared" si="1"/>
        <v>3054.552326</v>
      </c>
      <c r="BD25">
        <v>24.56</v>
      </c>
      <c r="BE25">
        <v>7.2</v>
      </c>
      <c r="BF25">
        <v>2.14</v>
      </c>
      <c r="BG25">
        <v>3.74</v>
      </c>
      <c r="BH25">
        <v>5.44</v>
      </c>
      <c r="BI25">
        <v>6.79</v>
      </c>
      <c r="BJ25">
        <v>1.55</v>
      </c>
      <c r="BK25">
        <v>1.88</v>
      </c>
      <c r="BL25">
        <v>3</v>
      </c>
      <c r="BM25">
        <v>1.57</v>
      </c>
      <c r="BN25">
        <v>0.48</v>
      </c>
      <c r="BO25">
        <v>14.4</v>
      </c>
      <c r="BP25">
        <v>0</v>
      </c>
      <c r="BQ25">
        <v>4.1100000000000003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79.48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3.5749399999999998</v>
      </c>
      <c r="K26">
        <v>659.30695700000001</v>
      </c>
      <c r="L26">
        <v>555.23166100000003</v>
      </c>
      <c r="M26">
        <v>88.8904</v>
      </c>
      <c r="N26">
        <v>114.132375</v>
      </c>
      <c r="O26">
        <v>119.485727</v>
      </c>
      <c r="P26">
        <v>133.3356</v>
      </c>
      <c r="Q26">
        <v>20.423940999999999</v>
      </c>
      <c r="R26">
        <v>40.957315000000001</v>
      </c>
      <c r="S26">
        <v>25.498114999999999</v>
      </c>
      <c r="T26">
        <v>0</v>
      </c>
      <c r="U26">
        <v>400.0068</v>
      </c>
      <c r="V26">
        <v>20.029326000000001</v>
      </c>
      <c r="W26">
        <v>41.053837999999999</v>
      </c>
      <c r="X26">
        <v>142.28348199999999</v>
      </c>
      <c r="Y26">
        <v>0</v>
      </c>
      <c r="Z26">
        <v>6.3322820000000002</v>
      </c>
      <c r="AA26">
        <v>27.097079000000001</v>
      </c>
      <c r="AB26">
        <v>38.174678</v>
      </c>
      <c r="AC26">
        <v>28.080484999999999</v>
      </c>
      <c r="AD26">
        <v>35.354900999999998</v>
      </c>
      <c r="AE26">
        <v>47.765599999999999</v>
      </c>
      <c r="AF26">
        <v>6.1923760000000003</v>
      </c>
      <c r="AG26">
        <v>35.187845000000003</v>
      </c>
      <c r="AH26">
        <v>135.60172499999999</v>
      </c>
      <c r="AI26">
        <v>2.4599449999999998</v>
      </c>
      <c r="AJ26">
        <v>0</v>
      </c>
      <c r="AK26">
        <v>49.289534000000003</v>
      </c>
      <c r="AL26">
        <v>76.682077000000007</v>
      </c>
      <c r="AM26">
        <v>0</v>
      </c>
      <c r="AN26">
        <v>0.66540299999999997</v>
      </c>
      <c r="AO26">
        <v>24.713463999999998</v>
      </c>
      <c r="AP26">
        <v>7.4262129999999997</v>
      </c>
      <c r="AQ26">
        <v>7.1827310000000004</v>
      </c>
      <c r="AR26">
        <v>48.000816</v>
      </c>
      <c r="AS26">
        <v>31.843440000000001</v>
      </c>
      <c r="AT26">
        <v>14.489908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79.64</v>
      </c>
      <c r="BA26">
        <f t="shared" si="1"/>
        <v>3066.3909789999998</v>
      </c>
      <c r="BD26">
        <v>24.56</v>
      </c>
      <c r="BE26">
        <v>7.2</v>
      </c>
      <c r="BF26">
        <v>2.19</v>
      </c>
      <c r="BG26">
        <v>3.74</v>
      </c>
      <c r="BH26">
        <v>5.44</v>
      </c>
      <c r="BI26">
        <v>6.79</v>
      </c>
      <c r="BJ26">
        <v>1.55</v>
      </c>
      <c r="BK26">
        <v>1.92</v>
      </c>
      <c r="BL26">
        <v>3.07</v>
      </c>
      <c r="BM26">
        <v>1.57</v>
      </c>
      <c r="BN26">
        <v>0.48</v>
      </c>
      <c r="BO26">
        <v>14.4</v>
      </c>
      <c r="BP26">
        <v>0</v>
      </c>
      <c r="BQ26">
        <v>4.1100000000000003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79.64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9.6620000000000008</v>
      </c>
      <c r="K27">
        <v>623.36122499999999</v>
      </c>
      <c r="L27">
        <v>555.23166100000003</v>
      </c>
      <c r="M27">
        <v>88.8904</v>
      </c>
      <c r="N27">
        <v>114.132375</v>
      </c>
      <c r="O27">
        <v>119.485727</v>
      </c>
      <c r="P27">
        <v>133.3356</v>
      </c>
      <c r="Q27">
        <v>21.085982000000001</v>
      </c>
      <c r="R27">
        <v>40.957315000000001</v>
      </c>
      <c r="S27">
        <v>25.498114999999999</v>
      </c>
      <c r="T27">
        <v>0</v>
      </c>
      <c r="U27">
        <v>402.18074999999999</v>
      </c>
      <c r="V27">
        <v>20.029326000000001</v>
      </c>
      <c r="W27">
        <v>41.053837999999999</v>
      </c>
      <c r="X27">
        <v>142.28348199999999</v>
      </c>
      <c r="Y27">
        <v>0</v>
      </c>
      <c r="Z27">
        <v>6.3322820000000002</v>
      </c>
      <c r="AA27">
        <v>27.097079000000001</v>
      </c>
      <c r="AB27">
        <v>38.174678</v>
      </c>
      <c r="AC27">
        <v>28.080484999999999</v>
      </c>
      <c r="AD27">
        <v>35.354900999999998</v>
      </c>
      <c r="AE27">
        <v>47.765599999999999</v>
      </c>
      <c r="AF27">
        <v>6.1923760000000003</v>
      </c>
      <c r="AG27">
        <v>35.187845000000003</v>
      </c>
      <c r="AH27">
        <v>135.60172499999999</v>
      </c>
      <c r="AI27">
        <v>2.4599449999999998</v>
      </c>
      <c r="AJ27">
        <v>0</v>
      </c>
      <c r="AK27">
        <v>49.289534000000003</v>
      </c>
      <c r="AL27">
        <v>76.682077000000007</v>
      </c>
      <c r="AM27">
        <v>0</v>
      </c>
      <c r="AN27">
        <v>0.66540299999999997</v>
      </c>
      <c r="AO27">
        <v>24.713463999999998</v>
      </c>
      <c r="AP27">
        <v>7.4262129999999997</v>
      </c>
      <c r="AQ27">
        <v>7.1827310000000004</v>
      </c>
      <c r="AR27">
        <v>48.000816</v>
      </c>
      <c r="AS27">
        <v>31.843440000000001</v>
      </c>
      <c r="AT27">
        <v>14.489908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79.33</v>
      </c>
      <c r="BA27">
        <f t="shared" si="1"/>
        <v>3039.0582980000004</v>
      </c>
      <c r="BD27">
        <v>23.27</v>
      </c>
      <c r="BE27">
        <v>7.37</v>
      </c>
      <c r="BF27">
        <v>2.08</v>
      </c>
      <c r="BG27">
        <v>3.86</v>
      </c>
      <c r="BH27">
        <v>5.61</v>
      </c>
      <c r="BI27">
        <v>6.93</v>
      </c>
      <c r="BJ27">
        <v>1.51</v>
      </c>
      <c r="BK27">
        <v>1.92</v>
      </c>
      <c r="BL27">
        <v>3.21</v>
      </c>
      <c r="BM27">
        <v>1.57</v>
      </c>
      <c r="BN27">
        <v>0.5</v>
      </c>
      <c r="BO27">
        <v>14.75</v>
      </c>
      <c r="BP27">
        <v>0</v>
      </c>
      <c r="BQ27">
        <v>4.2300000000000004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79.33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9.6620000000000008</v>
      </c>
      <c r="K28">
        <v>659.30695700000001</v>
      </c>
      <c r="L28">
        <v>555.23166100000003</v>
      </c>
      <c r="M28">
        <v>88.8904</v>
      </c>
      <c r="N28">
        <v>114.132375</v>
      </c>
      <c r="O28">
        <v>119.485727</v>
      </c>
      <c r="P28">
        <v>133.3356</v>
      </c>
      <c r="Q28">
        <v>21.085982000000001</v>
      </c>
      <c r="R28">
        <v>40.957315000000001</v>
      </c>
      <c r="S28">
        <v>25.498114999999999</v>
      </c>
      <c r="T28">
        <v>0</v>
      </c>
      <c r="U28">
        <v>402.18074999999999</v>
      </c>
      <c r="V28">
        <v>20.029326000000001</v>
      </c>
      <c r="W28">
        <v>41.053837999999999</v>
      </c>
      <c r="X28">
        <v>142.28348199999999</v>
      </c>
      <c r="Y28">
        <v>0</v>
      </c>
      <c r="Z28">
        <v>6.3322820000000002</v>
      </c>
      <c r="AA28">
        <v>27.097079000000001</v>
      </c>
      <c r="AB28">
        <v>38.174678</v>
      </c>
      <c r="AC28">
        <v>28.080484999999999</v>
      </c>
      <c r="AD28">
        <v>35.354900999999998</v>
      </c>
      <c r="AE28">
        <v>47.765599999999999</v>
      </c>
      <c r="AF28">
        <v>6.1923760000000003</v>
      </c>
      <c r="AG28">
        <v>35.187845000000003</v>
      </c>
      <c r="AH28">
        <v>135.60172499999999</v>
      </c>
      <c r="AI28">
        <v>2.4599449999999998</v>
      </c>
      <c r="AJ28">
        <v>0</v>
      </c>
      <c r="AK28">
        <v>49.289534000000003</v>
      </c>
      <c r="AL28">
        <v>76.682077000000007</v>
      </c>
      <c r="AM28">
        <v>0</v>
      </c>
      <c r="AN28">
        <v>0.66540299999999997</v>
      </c>
      <c r="AO28">
        <v>24.713463999999998</v>
      </c>
      <c r="AP28">
        <v>12.253252</v>
      </c>
      <c r="AQ28">
        <v>7.1827310000000004</v>
      </c>
      <c r="AR28">
        <v>48.000816</v>
      </c>
      <c r="AS28">
        <v>31.843440000000001</v>
      </c>
      <c r="AT28">
        <v>14.489908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79.37</v>
      </c>
      <c r="BA28">
        <f t="shared" si="1"/>
        <v>3079.8710689999994</v>
      </c>
      <c r="BD28">
        <v>23.27</v>
      </c>
      <c r="BE28">
        <v>7.37</v>
      </c>
      <c r="BF28">
        <v>2.12</v>
      </c>
      <c r="BG28">
        <v>3.86</v>
      </c>
      <c r="BH28">
        <v>5.61</v>
      </c>
      <c r="BI28">
        <v>6.93</v>
      </c>
      <c r="BJ28">
        <v>1.51</v>
      </c>
      <c r="BK28">
        <v>1.92</v>
      </c>
      <c r="BL28">
        <v>3.21</v>
      </c>
      <c r="BM28">
        <v>1.57</v>
      </c>
      <c r="BN28">
        <v>0.5</v>
      </c>
      <c r="BO28">
        <v>14.75</v>
      </c>
      <c r="BP28">
        <v>0</v>
      </c>
      <c r="BQ28">
        <v>4.2300000000000004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79.37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9.6620000000000008</v>
      </c>
      <c r="K29">
        <v>659.30695700000001</v>
      </c>
      <c r="L29">
        <v>555.23166100000003</v>
      </c>
      <c r="M29">
        <v>88.8904</v>
      </c>
      <c r="N29">
        <v>114.132375</v>
      </c>
      <c r="O29">
        <v>119.485727</v>
      </c>
      <c r="P29">
        <v>133.3356</v>
      </c>
      <c r="Q29">
        <v>21.085982000000001</v>
      </c>
      <c r="R29">
        <v>40.957315000000001</v>
      </c>
      <c r="S29">
        <v>25.498114999999999</v>
      </c>
      <c r="T29">
        <v>0</v>
      </c>
      <c r="U29">
        <v>402.18074999999999</v>
      </c>
      <c r="V29">
        <v>20.029326000000001</v>
      </c>
      <c r="W29">
        <v>41.053837999999999</v>
      </c>
      <c r="X29">
        <v>142.28348199999999</v>
      </c>
      <c r="Y29">
        <v>0</v>
      </c>
      <c r="Z29">
        <v>12.664562999999999</v>
      </c>
      <c r="AA29">
        <v>27.097079000000001</v>
      </c>
      <c r="AB29">
        <v>38.174678</v>
      </c>
      <c r="AC29">
        <v>28.080484999999999</v>
      </c>
      <c r="AD29">
        <v>35.354900999999998</v>
      </c>
      <c r="AE29">
        <v>47.765599999999999</v>
      </c>
      <c r="AF29">
        <v>6.1923760000000003</v>
      </c>
      <c r="AG29">
        <v>35.187845000000003</v>
      </c>
      <c r="AH29">
        <v>135.60172499999999</v>
      </c>
      <c r="AI29">
        <v>3.689918</v>
      </c>
      <c r="AJ29">
        <v>0</v>
      </c>
      <c r="AK29">
        <v>49.289534000000003</v>
      </c>
      <c r="AL29">
        <v>76.682077000000007</v>
      </c>
      <c r="AM29">
        <v>0</v>
      </c>
      <c r="AN29">
        <v>0.66540299999999997</v>
      </c>
      <c r="AO29">
        <v>24.713463999999998</v>
      </c>
      <c r="AP29">
        <v>12.253252</v>
      </c>
      <c r="AQ29">
        <v>7.1827310000000004</v>
      </c>
      <c r="AR29">
        <v>48.000816</v>
      </c>
      <c r="AS29">
        <v>31.843440000000001</v>
      </c>
      <c r="AT29">
        <v>14.489908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78.97999999999999</v>
      </c>
      <c r="BA29">
        <f t="shared" si="1"/>
        <v>3087.0433229999994</v>
      </c>
      <c r="BD29">
        <v>23.27</v>
      </c>
      <c r="BE29">
        <v>7.37</v>
      </c>
      <c r="BF29">
        <v>1.73</v>
      </c>
      <c r="BG29">
        <v>3.86</v>
      </c>
      <c r="BH29">
        <v>5.61</v>
      </c>
      <c r="BI29">
        <v>6.93</v>
      </c>
      <c r="BJ29">
        <v>1.51</v>
      </c>
      <c r="BK29">
        <v>1.92</v>
      </c>
      <c r="BL29">
        <v>3.21</v>
      </c>
      <c r="BM29">
        <v>1.57</v>
      </c>
      <c r="BN29">
        <v>0.5</v>
      </c>
      <c r="BO29">
        <v>14.75</v>
      </c>
      <c r="BP29">
        <v>0</v>
      </c>
      <c r="BQ29">
        <v>4.2300000000000004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78.97999999999999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9.6620000000000008</v>
      </c>
      <c r="K30">
        <v>502.45607799999999</v>
      </c>
      <c r="L30">
        <v>555.23166100000003</v>
      </c>
      <c r="M30">
        <v>88.8904</v>
      </c>
      <c r="N30">
        <v>114.132375</v>
      </c>
      <c r="O30">
        <v>119.485727</v>
      </c>
      <c r="P30">
        <v>133.3356</v>
      </c>
      <c r="Q30">
        <v>21.085982000000001</v>
      </c>
      <c r="R30">
        <v>40.957315000000001</v>
      </c>
      <c r="S30">
        <v>25.498114999999999</v>
      </c>
      <c r="T30">
        <v>0</v>
      </c>
      <c r="U30">
        <v>402.18074999999999</v>
      </c>
      <c r="V30">
        <v>20.029326000000001</v>
      </c>
      <c r="W30">
        <v>41.053837999999999</v>
      </c>
      <c r="X30">
        <v>142.28348199999999</v>
      </c>
      <c r="Y30">
        <v>0</v>
      </c>
      <c r="Z30">
        <v>12.664562999999999</v>
      </c>
      <c r="AA30">
        <v>27.097079000000001</v>
      </c>
      <c r="AB30">
        <v>38.174678</v>
      </c>
      <c r="AC30">
        <v>28.080484999999999</v>
      </c>
      <c r="AD30">
        <v>35.354900999999998</v>
      </c>
      <c r="AE30">
        <v>47.765599999999999</v>
      </c>
      <c r="AF30">
        <v>6.1923760000000003</v>
      </c>
      <c r="AG30">
        <v>35.187845000000003</v>
      </c>
      <c r="AH30">
        <v>135.60172499999999</v>
      </c>
      <c r="AI30">
        <v>3.689918</v>
      </c>
      <c r="AJ30">
        <v>0</v>
      </c>
      <c r="AK30">
        <v>49.289534000000003</v>
      </c>
      <c r="AL30">
        <v>76.682077000000007</v>
      </c>
      <c r="AM30">
        <v>0</v>
      </c>
      <c r="AN30">
        <v>0.66540299999999997</v>
      </c>
      <c r="AO30">
        <v>24.713463999999998</v>
      </c>
      <c r="AP30">
        <v>7.4262129999999997</v>
      </c>
      <c r="AQ30">
        <v>7.1827310000000004</v>
      </c>
      <c r="AR30">
        <v>48.000816</v>
      </c>
      <c r="AS30">
        <v>31.843440000000001</v>
      </c>
      <c r="AT30">
        <v>14.489908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79.039999999999992</v>
      </c>
      <c r="BA30">
        <f t="shared" si="1"/>
        <v>2925.425405</v>
      </c>
      <c r="BD30">
        <v>23.27</v>
      </c>
      <c r="BE30">
        <v>7.37</v>
      </c>
      <c r="BF30">
        <v>1.79</v>
      </c>
      <c r="BG30">
        <v>3.86</v>
      </c>
      <c r="BH30">
        <v>5.61</v>
      </c>
      <c r="BI30">
        <v>6.93</v>
      </c>
      <c r="BJ30">
        <v>1.51</v>
      </c>
      <c r="BK30">
        <v>1.92</v>
      </c>
      <c r="BL30">
        <v>3.21</v>
      </c>
      <c r="BM30">
        <v>1.57</v>
      </c>
      <c r="BN30">
        <v>0.5</v>
      </c>
      <c r="BO30">
        <v>14.75</v>
      </c>
      <c r="BP30">
        <v>0</v>
      </c>
      <c r="BQ30">
        <v>4.2300000000000004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79.039999999999992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9.6620000000000008</v>
      </c>
      <c r="K31">
        <v>492.79407800000001</v>
      </c>
      <c r="L31">
        <v>497.25966099999999</v>
      </c>
      <c r="M31">
        <v>88.8904</v>
      </c>
      <c r="N31">
        <v>114.132375</v>
      </c>
      <c r="O31">
        <v>119.485727</v>
      </c>
      <c r="P31">
        <v>133.3356</v>
      </c>
      <c r="Q31">
        <v>21.085982000000001</v>
      </c>
      <c r="R31">
        <v>40.957315000000001</v>
      </c>
      <c r="S31">
        <v>25.498114999999999</v>
      </c>
      <c r="T31">
        <v>0</v>
      </c>
      <c r="U31">
        <v>402.18074999999999</v>
      </c>
      <c r="V31">
        <v>20.029326000000001</v>
      </c>
      <c r="W31">
        <v>41.053837999999999</v>
      </c>
      <c r="X31">
        <v>142.28348199999999</v>
      </c>
      <c r="Y31">
        <v>0</v>
      </c>
      <c r="Z31">
        <v>12.664562999999999</v>
      </c>
      <c r="AA31">
        <v>27.097079000000001</v>
      </c>
      <c r="AB31">
        <v>38.174678</v>
      </c>
      <c r="AC31">
        <v>28.080484999999999</v>
      </c>
      <c r="AD31">
        <v>35.354900999999998</v>
      </c>
      <c r="AE31">
        <v>47.765599999999999</v>
      </c>
      <c r="AF31">
        <v>6.1923760000000003</v>
      </c>
      <c r="AG31">
        <v>35.187845000000003</v>
      </c>
      <c r="AH31">
        <v>135.60172499999999</v>
      </c>
      <c r="AI31">
        <v>9.8397810000000003</v>
      </c>
      <c r="AJ31">
        <v>0</v>
      </c>
      <c r="AK31">
        <v>49.289534000000003</v>
      </c>
      <c r="AL31">
        <v>76.682077000000007</v>
      </c>
      <c r="AM31">
        <v>0</v>
      </c>
      <c r="AN31">
        <v>0.66540299999999997</v>
      </c>
      <c r="AO31">
        <v>24.713463999999998</v>
      </c>
      <c r="AP31">
        <v>6.1885110000000001</v>
      </c>
      <c r="AQ31">
        <v>7.1827310000000004</v>
      </c>
      <c r="AR31">
        <v>48.000816</v>
      </c>
      <c r="AS31">
        <v>30.819251000000001</v>
      </c>
      <c r="AT31">
        <v>14.489908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78.91</v>
      </c>
      <c r="BA31">
        <f t="shared" si="1"/>
        <v>2861.5493769999998</v>
      </c>
      <c r="BD31">
        <v>23.27</v>
      </c>
      <c r="BE31">
        <v>7.37</v>
      </c>
      <c r="BF31">
        <v>1.68</v>
      </c>
      <c r="BG31">
        <v>3.86</v>
      </c>
      <c r="BH31">
        <v>5.61</v>
      </c>
      <c r="BI31">
        <v>6.93</v>
      </c>
      <c r="BJ31">
        <v>1.51</v>
      </c>
      <c r="BK31">
        <v>1.95</v>
      </c>
      <c r="BL31">
        <v>3.16</v>
      </c>
      <c r="BM31">
        <v>1.57</v>
      </c>
      <c r="BN31">
        <v>0.5</v>
      </c>
      <c r="BO31">
        <v>14.75</v>
      </c>
      <c r="BP31">
        <v>0</v>
      </c>
      <c r="BQ31">
        <v>4.2300000000000004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78.91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9.6620000000000008</v>
      </c>
      <c r="K32">
        <v>434.82207799999998</v>
      </c>
      <c r="L32">
        <v>368.159109</v>
      </c>
      <c r="M32">
        <v>88.8904</v>
      </c>
      <c r="N32">
        <v>114.132375</v>
      </c>
      <c r="O32">
        <v>119.485727</v>
      </c>
      <c r="P32">
        <v>133.3356</v>
      </c>
      <c r="Q32">
        <v>17.057585</v>
      </c>
      <c r="R32">
        <v>34.188794000000001</v>
      </c>
      <c r="S32">
        <v>21.540075999999999</v>
      </c>
      <c r="T32">
        <v>0</v>
      </c>
      <c r="U32">
        <v>402.18074999999999</v>
      </c>
      <c r="V32">
        <v>15.816694</v>
      </c>
      <c r="W32">
        <v>35.908340000000003</v>
      </c>
      <c r="X32">
        <v>142.28348199999999</v>
      </c>
      <c r="Y32">
        <v>0</v>
      </c>
      <c r="Z32">
        <v>12.664562999999999</v>
      </c>
      <c r="AA32">
        <v>27.097079000000001</v>
      </c>
      <c r="AB32">
        <v>38.174678</v>
      </c>
      <c r="AC32">
        <v>28.080484999999999</v>
      </c>
      <c r="AD32">
        <v>35.354900999999998</v>
      </c>
      <c r="AE32">
        <v>47.765599999999999</v>
      </c>
      <c r="AF32">
        <v>6.1923760000000003</v>
      </c>
      <c r="AG32">
        <v>35.187845000000003</v>
      </c>
      <c r="AH32">
        <v>135.60172499999999</v>
      </c>
      <c r="AI32">
        <v>63.958575000000003</v>
      </c>
      <c r="AJ32">
        <v>0</v>
      </c>
      <c r="AK32">
        <v>49.289534000000003</v>
      </c>
      <c r="AL32">
        <v>76.682077000000007</v>
      </c>
      <c r="AM32">
        <v>0</v>
      </c>
      <c r="AN32">
        <v>0.66540299999999997</v>
      </c>
      <c r="AO32">
        <v>24.713463999999998</v>
      </c>
      <c r="AP32">
        <v>6.1885110000000001</v>
      </c>
      <c r="AQ32">
        <v>7.1827310000000004</v>
      </c>
      <c r="AR32">
        <v>48.000816</v>
      </c>
      <c r="AS32">
        <v>30.819251000000001</v>
      </c>
      <c r="AT32">
        <v>14.489908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78.960000000000008</v>
      </c>
      <c r="BA32">
        <f t="shared" si="1"/>
        <v>2704.5325319999997</v>
      </c>
      <c r="BD32">
        <v>23.27</v>
      </c>
      <c r="BE32">
        <v>7.37</v>
      </c>
      <c r="BF32">
        <v>1.73</v>
      </c>
      <c r="BG32">
        <v>3.86</v>
      </c>
      <c r="BH32">
        <v>5.61</v>
      </c>
      <c r="BI32">
        <v>6.93</v>
      </c>
      <c r="BJ32">
        <v>1.51</v>
      </c>
      <c r="BK32">
        <v>1.95</v>
      </c>
      <c r="BL32">
        <v>3.16</v>
      </c>
      <c r="BM32">
        <v>1.57</v>
      </c>
      <c r="BN32">
        <v>0.5</v>
      </c>
      <c r="BO32">
        <v>14.75</v>
      </c>
      <c r="BP32">
        <v>0</v>
      </c>
      <c r="BQ32">
        <v>4.2300000000000004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78.960000000000008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6.8237880000000004</v>
      </c>
      <c r="K33">
        <v>434.82207799999998</v>
      </c>
      <c r="L33">
        <v>381.31566099999998</v>
      </c>
      <c r="M33">
        <v>88.8904</v>
      </c>
      <c r="N33">
        <v>114.132375</v>
      </c>
      <c r="O33">
        <v>119.485727</v>
      </c>
      <c r="P33">
        <v>133.3356</v>
      </c>
      <c r="Q33">
        <v>17.512955000000002</v>
      </c>
      <c r="R33">
        <v>34.188794000000001</v>
      </c>
      <c r="S33">
        <v>21.540075999999999</v>
      </c>
      <c r="T33">
        <v>0</v>
      </c>
      <c r="U33">
        <v>402.18074999999999</v>
      </c>
      <c r="V33">
        <v>15.816694</v>
      </c>
      <c r="W33">
        <v>35.908340000000003</v>
      </c>
      <c r="X33">
        <v>142.28348199999999</v>
      </c>
      <c r="Y33">
        <v>0</v>
      </c>
      <c r="Z33">
        <v>12.664562999999999</v>
      </c>
      <c r="AA33">
        <v>27.097079000000001</v>
      </c>
      <c r="AB33">
        <v>38.174678</v>
      </c>
      <c r="AC33">
        <v>28.080484999999999</v>
      </c>
      <c r="AD33">
        <v>35.354900999999998</v>
      </c>
      <c r="AE33">
        <v>47.765599999999999</v>
      </c>
      <c r="AF33">
        <v>6.1923760000000003</v>
      </c>
      <c r="AG33">
        <v>35.187845000000003</v>
      </c>
      <c r="AH33">
        <v>135.60172499999999</v>
      </c>
      <c r="AI33">
        <v>63.958575000000003</v>
      </c>
      <c r="AJ33">
        <v>0</v>
      </c>
      <c r="AK33">
        <v>49.289534000000003</v>
      </c>
      <c r="AL33">
        <v>76.682077000000007</v>
      </c>
      <c r="AM33">
        <v>0</v>
      </c>
      <c r="AN33">
        <v>0.66540299999999997</v>
      </c>
      <c r="AO33">
        <v>24.713463999999998</v>
      </c>
      <c r="AP33">
        <v>6.1885110000000001</v>
      </c>
      <c r="AQ33">
        <v>7.1827310000000004</v>
      </c>
      <c r="AR33">
        <v>48.000816</v>
      </c>
      <c r="AS33">
        <v>30.819251000000001</v>
      </c>
      <c r="AT33">
        <v>14.489908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78.960000000000008</v>
      </c>
      <c r="BA33">
        <f t="shared" si="1"/>
        <v>2715.3062420000001</v>
      </c>
      <c r="BD33">
        <v>23.27</v>
      </c>
      <c r="BE33">
        <v>7.37</v>
      </c>
      <c r="BF33">
        <v>1.73</v>
      </c>
      <c r="BG33">
        <v>3.86</v>
      </c>
      <c r="BH33">
        <v>5.61</v>
      </c>
      <c r="BI33">
        <v>6.93</v>
      </c>
      <c r="BJ33">
        <v>1.51</v>
      </c>
      <c r="BK33">
        <v>1.95</v>
      </c>
      <c r="BL33">
        <v>3.16</v>
      </c>
      <c r="BM33">
        <v>1.57</v>
      </c>
      <c r="BN33">
        <v>0.5</v>
      </c>
      <c r="BO33">
        <v>14.75</v>
      </c>
      <c r="BP33">
        <v>0</v>
      </c>
      <c r="BQ33">
        <v>4.2300000000000004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78.960000000000008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6.8237880000000004</v>
      </c>
      <c r="K34">
        <v>434.82207799999998</v>
      </c>
      <c r="L34">
        <v>370.650552</v>
      </c>
      <c r="M34">
        <v>88.8904</v>
      </c>
      <c r="N34">
        <v>114.132375</v>
      </c>
      <c r="O34">
        <v>119.485727</v>
      </c>
      <c r="P34">
        <v>133.3356</v>
      </c>
      <c r="Q34">
        <v>17.512955000000002</v>
      </c>
      <c r="R34">
        <v>34.188794000000001</v>
      </c>
      <c r="S34">
        <v>21.540075999999999</v>
      </c>
      <c r="T34">
        <v>0</v>
      </c>
      <c r="U34">
        <v>402.18074999999999</v>
      </c>
      <c r="V34">
        <v>7.0198289999999997</v>
      </c>
      <c r="W34">
        <v>35.908340000000003</v>
      </c>
      <c r="X34">
        <v>142.28348199999999</v>
      </c>
      <c r="Y34">
        <v>0</v>
      </c>
      <c r="Z34">
        <v>12.664562999999999</v>
      </c>
      <c r="AA34">
        <v>27.097079000000001</v>
      </c>
      <c r="AB34">
        <v>38.174678</v>
      </c>
      <c r="AC34">
        <v>28.080484999999999</v>
      </c>
      <c r="AD34">
        <v>35.354900999999998</v>
      </c>
      <c r="AE34">
        <v>47.765599999999999</v>
      </c>
      <c r="AF34">
        <v>6.1923760000000003</v>
      </c>
      <c r="AG34">
        <v>35.187845000000003</v>
      </c>
      <c r="AH34">
        <v>135.60172499999999</v>
      </c>
      <c r="AI34">
        <v>63.958575000000003</v>
      </c>
      <c r="AJ34">
        <v>0</v>
      </c>
      <c r="AK34">
        <v>49.289534000000003</v>
      </c>
      <c r="AL34">
        <v>76.682077000000007</v>
      </c>
      <c r="AM34">
        <v>0</v>
      </c>
      <c r="AN34">
        <v>0.66540299999999997</v>
      </c>
      <c r="AO34">
        <v>24.713463999999998</v>
      </c>
      <c r="AP34">
        <v>7.4262129999999997</v>
      </c>
      <c r="AQ34">
        <v>7.1827310000000004</v>
      </c>
      <c r="AR34">
        <v>48.000816</v>
      </c>
      <c r="AS34">
        <v>30.819251000000001</v>
      </c>
      <c r="AT34">
        <v>14.489908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78.960000000000008</v>
      </c>
      <c r="BA34">
        <f t="shared" si="1"/>
        <v>2697.0819700000002</v>
      </c>
      <c r="BD34">
        <v>23.27</v>
      </c>
      <c r="BE34">
        <v>7.37</v>
      </c>
      <c r="BF34">
        <v>1.73</v>
      </c>
      <c r="BG34">
        <v>3.86</v>
      </c>
      <c r="BH34">
        <v>5.61</v>
      </c>
      <c r="BI34">
        <v>6.93</v>
      </c>
      <c r="BJ34">
        <v>1.51</v>
      </c>
      <c r="BK34">
        <v>1.95</v>
      </c>
      <c r="BL34">
        <v>3.16</v>
      </c>
      <c r="BM34">
        <v>1.57</v>
      </c>
      <c r="BN34">
        <v>0.5</v>
      </c>
      <c r="BO34">
        <v>14.75</v>
      </c>
      <c r="BP34">
        <v>0</v>
      </c>
      <c r="BQ34">
        <v>4.2300000000000004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78.960000000000008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6.8237880000000004</v>
      </c>
      <c r="K35">
        <v>434.82207799999998</v>
      </c>
      <c r="L35">
        <v>370.650552</v>
      </c>
      <c r="M35">
        <v>88.8904</v>
      </c>
      <c r="N35">
        <v>114.132375</v>
      </c>
      <c r="O35">
        <v>119.485727</v>
      </c>
      <c r="P35">
        <v>133.3356</v>
      </c>
      <c r="Q35">
        <v>8.2535699999999999</v>
      </c>
      <c r="R35">
        <v>16.200372000000002</v>
      </c>
      <c r="S35">
        <v>10.341335000000001</v>
      </c>
      <c r="T35">
        <v>0</v>
      </c>
      <c r="U35">
        <v>402.18074999999999</v>
      </c>
      <c r="V35">
        <v>7.0198289999999997</v>
      </c>
      <c r="W35">
        <v>33.289551000000003</v>
      </c>
      <c r="X35">
        <v>142.28348199999999</v>
      </c>
      <c r="Y35">
        <v>0</v>
      </c>
      <c r="Z35">
        <v>12.664562999999999</v>
      </c>
      <c r="AA35">
        <v>13.510375</v>
      </c>
      <c r="AB35">
        <v>38.174678</v>
      </c>
      <c r="AC35">
        <v>28.080484999999999</v>
      </c>
      <c r="AD35">
        <v>35.354900999999998</v>
      </c>
      <c r="AE35">
        <v>47.765599999999999</v>
      </c>
      <c r="AF35">
        <v>6.1923760000000003</v>
      </c>
      <c r="AG35">
        <v>35.187845000000003</v>
      </c>
      <c r="AH35">
        <v>135.60172499999999</v>
      </c>
      <c r="AI35">
        <v>63.958575000000003</v>
      </c>
      <c r="AJ35">
        <v>0</v>
      </c>
      <c r="AK35">
        <v>49.289534000000003</v>
      </c>
      <c r="AL35">
        <v>76.682077000000007</v>
      </c>
      <c r="AM35">
        <v>0</v>
      </c>
      <c r="AN35">
        <v>0.66540299999999997</v>
      </c>
      <c r="AO35">
        <v>24.713463999999998</v>
      </c>
      <c r="AP35">
        <v>6.1885110000000001</v>
      </c>
      <c r="AQ35">
        <v>7.1827310000000004</v>
      </c>
      <c r="AR35">
        <v>48.000816</v>
      </c>
      <c r="AS35">
        <v>23.135234000000001</v>
      </c>
      <c r="AT35">
        <v>14.489908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78.960000000000008</v>
      </c>
      <c r="BA35">
        <f t="shared" si="1"/>
        <v>2633.50821</v>
      </c>
      <c r="BD35">
        <v>23.27</v>
      </c>
      <c r="BE35">
        <v>7.37</v>
      </c>
      <c r="BF35">
        <v>1.73</v>
      </c>
      <c r="BG35">
        <v>3.86</v>
      </c>
      <c r="BH35">
        <v>5.61</v>
      </c>
      <c r="BI35">
        <v>6.93</v>
      </c>
      <c r="BJ35">
        <v>1.51</v>
      </c>
      <c r="BK35">
        <v>1.95</v>
      </c>
      <c r="BL35">
        <v>3.16</v>
      </c>
      <c r="BM35">
        <v>1.57</v>
      </c>
      <c r="BN35">
        <v>0.5</v>
      </c>
      <c r="BO35">
        <v>14.75</v>
      </c>
      <c r="BP35">
        <v>0</v>
      </c>
      <c r="BQ35">
        <v>4.2300000000000004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78.960000000000008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6.8237880000000004</v>
      </c>
      <c r="K36">
        <v>434.82207799999998</v>
      </c>
      <c r="L36">
        <v>370.650552</v>
      </c>
      <c r="M36">
        <v>88.8904</v>
      </c>
      <c r="N36">
        <v>114.132375</v>
      </c>
      <c r="O36">
        <v>119.485727</v>
      </c>
      <c r="P36">
        <v>133.3356</v>
      </c>
      <c r="Q36">
        <v>8.2535699999999999</v>
      </c>
      <c r="R36">
        <v>16.200372000000002</v>
      </c>
      <c r="S36">
        <v>10.341335000000001</v>
      </c>
      <c r="T36">
        <v>0</v>
      </c>
      <c r="U36">
        <v>402.18074999999999</v>
      </c>
      <c r="V36">
        <v>7.0198289999999997</v>
      </c>
      <c r="W36">
        <v>33.289551000000003</v>
      </c>
      <c r="X36">
        <v>142.28348199999999</v>
      </c>
      <c r="Y36">
        <v>0</v>
      </c>
      <c r="Z36">
        <v>12.664562999999999</v>
      </c>
      <c r="AA36">
        <v>13.510375</v>
      </c>
      <c r="AB36">
        <v>38.174678</v>
      </c>
      <c r="AC36">
        <v>28.080484999999999</v>
      </c>
      <c r="AD36">
        <v>35.354900999999998</v>
      </c>
      <c r="AE36">
        <v>47.765599999999999</v>
      </c>
      <c r="AF36">
        <v>6.1923760000000003</v>
      </c>
      <c r="AG36">
        <v>35.187845000000003</v>
      </c>
      <c r="AH36">
        <v>135.60172499999999</v>
      </c>
      <c r="AI36">
        <v>63.958575000000003</v>
      </c>
      <c r="AJ36">
        <v>0</v>
      </c>
      <c r="AK36">
        <v>49.289534000000003</v>
      </c>
      <c r="AL36">
        <v>76.682077000000007</v>
      </c>
      <c r="AM36">
        <v>0</v>
      </c>
      <c r="AN36">
        <v>0.66540299999999997</v>
      </c>
      <c r="AO36">
        <v>24.713463999999998</v>
      </c>
      <c r="AP36">
        <v>6.1885110000000001</v>
      </c>
      <c r="AQ36">
        <v>7.1827310000000004</v>
      </c>
      <c r="AR36">
        <v>48.000816</v>
      </c>
      <c r="AS36">
        <v>23.135234000000001</v>
      </c>
      <c r="AT36">
        <v>14.489908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78.960000000000008</v>
      </c>
      <c r="BA36">
        <f t="shared" si="1"/>
        <v>2633.50821</v>
      </c>
      <c r="BD36">
        <v>23.27</v>
      </c>
      <c r="BE36">
        <v>7.37</v>
      </c>
      <c r="BF36">
        <v>1.73</v>
      </c>
      <c r="BG36">
        <v>3.86</v>
      </c>
      <c r="BH36">
        <v>5.61</v>
      </c>
      <c r="BI36">
        <v>6.93</v>
      </c>
      <c r="BJ36">
        <v>1.51</v>
      </c>
      <c r="BK36">
        <v>1.95</v>
      </c>
      <c r="BL36">
        <v>3.16</v>
      </c>
      <c r="BM36">
        <v>1.57</v>
      </c>
      <c r="BN36">
        <v>0.5</v>
      </c>
      <c r="BO36">
        <v>14.75</v>
      </c>
      <c r="BP36">
        <v>0</v>
      </c>
      <c r="BQ36">
        <v>4.2300000000000004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78.960000000000008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6.8237880000000004</v>
      </c>
      <c r="K37">
        <v>434.82207799999998</v>
      </c>
      <c r="L37">
        <v>370.650552</v>
      </c>
      <c r="M37">
        <v>88.8904</v>
      </c>
      <c r="N37">
        <v>114.132375</v>
      </c>
      <c r="O37">
        <v>119.485727</v>
      </c>
      <c r="P37">
        <v>133.3356</v>
      </c>
      <c r="Q37">
        <v>8.2535699999999999</v>
      </c>
      <c r="R37">
        <v>16.200372000000002</v>
      </c>
      <c r="S37">
        <v>10.341335000000001</v>
      </c>
      <c r="T37">
        <v>0</v>
      </c>
      <c r="U37">
        <v>402.18074999999999</v>
      </c>
      <c r="V37">
        <v>7.0198289999999997</v>
      </c>
      <c r="W37">
        <v>33.289551000000003</v>
      </c>
      <c r="X37">
        <v>142.28348199999999</v>
      </c>
      <c r="Y37">
        <v>0</v>
      </c>
      <c r="Z37">
        <v>12.664562999999999</v>
      </c>
      <c r="AA37">
        <v>0</v>
      </c>
      <c r="AB37">
        <v>38.174678</v>
      </c>
      <c r="AC37">
        <v>28.080484999999999</v>
      </c>
      <c r="AD37">
        <v>35.354900999999998</v>
      </c>
      <c r="AE37">
        <v>47.765599999999999</v>
      </c>
      <c r="AF37">
        <v>6.1923760000000003</v>
      </c>
      <c r="AG37">
        <v>35.187845000000003</v>
      </c>
      <c r="AH37">
        <v>135.60172499999999</v>
      </c>
      <c r="AI37">
        <v>63.958575000000003</v>
      </c>
      <c r="AJ37">
        <v>0</v>
      </c>
      <c r="AK37">
        <v>49.289534000000003</v>
      </c>
      <c r="AL37">
        <v>76.682077000000007</v>
      </c>
      <c r="AM37">
        <v>0</v>
      </c>
      <c r="AN37">
        <v>0.66540299999999997</v>
      </c>
      <c r="AO37">
        <v>24.713463999999998</v>
      </c>
      <c r="AP37">
        <v>6.1885110000000001</v>
      </c>
      <c r="AQ37">
        <v>0</v>
      </c>
      <c r="AR37">
        <v>48.000816</v>
      </c>
      <c r="AS37">
        <v>23.135234000000001</v>
      </c>
      <c r="AT37">
        <v>14.489908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78.960000000000008</v>
      </c>
      <c r="BA37">
        <f t="shared" si="1"/>
        <v>2612.8151040000002</v>
      </c>
      <c r="BD37">
        <v>23.27</v>
      </c>
      <c r="BE37">
        <v>7.37</v>
      </c>
      <c r="BF37">
        <v>1.73</v>
      </c>
      <c r="BG37">
        <v>3.86</v>
      </c>
      <c r="BH37">
        <v>5.61</v>
      </c>
      <c r="BI37">
        <v>6.93</v>
      </c>
      <c r="BJ37">
        <v>1.51</v>
      </c>
      <c r="BK37">
        <v>1.95</v>
      </c>
      <c r="BL37">
        <v>3.16</v>
      </c>
      <c r="BM37">
        <v>1.57</v>
      </c>
      <c r="BN37">
        <v>0.5</v>
      </c>
      <c r="BO37">
        <v>14.75</v>
      </c>
      <c r="BP37">
        <v>0</v>
      </c>
      <c r="BQ37">
        <v>4.2300000000000004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78.960000000000008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6.8237880000000004</v>
      </c>
      <c r="K38">
        <v>434.82207799999998</v>
      </c>
      <c r="L38">
        <v>370.650552</v>
      </c>
      <c r="M38">
        <v>88.8904</v>
      </c>
      <c r="N38">
        <v>114.132375</v>
      </c>
      <c r="O38">
        <v>119.485727</v>
      </c>
      <c r="P38">
        <v>133.3356</v>
      </c>
      <c r="Q38">
        <v>8.2535699999999999</v>
      </c>
      <c r="R38">
        <v>16.200372000000002</v>
      </c>
      <c r="S38">
        <v>10.341335000000001</v>
      </c>
      <c r="T38">
        <v>0</v>
      </c>
      <c r="U38">
        <v>402.18074999999999</v>
      </c>
      <c r="V38">
        <v>7.0198289999999997</v>
      </c>
      <c r="W38">
        <v>33.289551000000003</v>
      </c>
      <c r="X38">
        <v>142.28348199999999</v>
      </c>
      <c r="Y38">
        <v>0</v>
      </c>
      <c r="Z38">
        <v>12.664562999999999</v>
      </c>
      <c r="AA38">
        <v>0</v>
      </c>
      <c r="AB38">
        <v>38.174678</v>
      </c>
      <c r="AC38">
        <v>28.080484999999999</v>
      </c>
      <c r="AD38">
        <v>35.354900999999998</v>
      </c>
      <c r="AE38">
        <v>47.765599999999999</v>
      </c>
      <c r="AF38">
        <v>6.1923760000000003</v>
      </c>
      <c r="AG38">
        <v>35.187845000000003</v>
      </c>
      <c r="AH38">
        <v>135.60172499999999</v>
      </c>
      <c r="AI38">
        <v>9.8397810000000003</v>
      </c>
      <c r="AJ38">
        <v>0</v>
      </c>
      <c r="AK38">
        <v>49.289534000000003</v>
      </c>
      <c r="AL38">
        <v>76.682077000000007</v>
      </c>
      <c r="AM38">
        <v>0</v>
      </c>
      <c r="AN38">
        <v>0.66540299999999997</v>
      </c>
      <c r="AO38">
        <v>24.713463999999998</v>
      </c>
      <c r="AP38">
        <v>6.1885110000000001</v>
      </c>
      <c r="AQ38">
        <v>0</v>
      </c>
      <c r="AR38">
        <v>48.000816</v>
      </c>
      <c r="AS38">
        <v>23.135234000000001</v>
      </c>
      <c r="AT38">
        <v>14.489908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78.960000000000008</v>
      </c>
      <c r="BA38">
        <f t="shared" si="1"/>
        <v>2558.6963100000003</v>
      </c>
      <c r="BD38">
        <v>23.27</v>
      </c>
      <c r="BE38">
        <v>7.37</v>
      </c>
      <c r="BF38">
        <v>1.73</v>
      </c>
      <c r="BG38">
        <v>3.86</v>
      </c>
      <c r="BH38">
        <v>5.61</v>
      </c>
      <c r="BI38">
        <v>6.93</v>
      </c>
      <c r="BJ38">
        <v>1.51</v>
      </c>
      <c r="BK38">
        <v>1.95</v>
      </c>
      <c r="BL38">
        <v>3.16</v>
      </c>
      <c r="BM38">
        <v>1.57</v>
      </c>
      <c r="BN38">
        <v>0.5</v>
      </c>
      <c r="BO38">
        <v>14.75</v>
      </c>
      <c r="BP38">
        <v>0</v>
      </c>
      <c r="BQ38">
        <v>4.2300000000000004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78.960000000000008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9.6620000000000008</v>
      </c>
      <c r="K39">
        <v>434.82207799999998</v>
      </c>
      <c r="L39">
        <v>381.31566099999998</v>
      </c>
      <c r="M39">
        <v>88.8904</v>
      </c>
      <c r="N39">
        <v>114.132375</v>
      </c>
      <c r="O39">
        <v>119.485727</v>
      </c>
      <c r="P39">
        <v>133.3356</v>
      </c>
      <c r="Q39">
        <v>17.512955000000002</v>
      </c>
      <c r="R39">
        <v>33.591971999999998</v>
      </c>
      <c r="S39">
        <v>21.540075999999999</v>
      </c>
      <c r="T39">
        <v>0</v>
      </c>
      <c r="U39">
        <v>402.18074999999999</v>
      </c>
      <c r="V39">
        <v>15.816694</v>
      </c>
      <c r="W39">
        <v>33.289551000000003</v>
      </c>
      <c r="X39">
        <v>113.297482</v>
      </c>
      <c r="Y39">
        <v>0</v>
      </c>
      <c r="Z39">
        <v>12.664562999999999</v>
      </c>
      <c r="AA39">
        <v>0</v>
      </c>
      <c r="AB39">
        <v>38.174678</v>
      </c>
      <c r="AC39">
        <v>28.080484999999999</v>
      </c>
      <c r="AD39">
        <v>35.354900999999998</v>
      </c>
      <c r="AE39">
        <v>47.765599999999999</v>
      </c>
      <c r="AF39">
        <v>6.1923760000000003</v>
      </c>
      <c r="AG39">
        <v>35.187845000000003</v>
      </c>
      <c r="AH39">
        <v>147.130617</v>
      </c>
      <c r="AI39">
        <v>2.4599449999999998</v>
      </c>
      <c r="AJ39">
        <v>0</v>
      </c>
      <c r="AK39">
        <v>49.289534000000003</v>
      </c>
      <c r="AL39">
        <v>76.682077000000007</v>
      </c>
      <c r="AM39">
        <v>0</v>
      </c>
      <c r="AN39">
        <v>0.66540299999999997</v>
      </c>
      <c r="AO39">
        <v>27.554092000000001</v>
      </c>
      <c r="AP39">
        <v>6.1885110000000001</v>
      </c>
      <c r="AQ39">
        <v>0</v>
      </c>
      <c r="AR39">
        <v>48.000816</v>
      </c>
      <c r="AS39">
        <v>23.135234000000001</v>
      </c>
      <c r="AT39">
        <v>14.489908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78.960000000000008</v>
      </c>
      <c r="BA39">
        <f t="shared" si="1"/>
        <v>2596.8499059999995</v>
      </c>
      <c r="BD39">
        <v>23.27</v>
      </c>
      <c r="BE39">
        <v>7.37</v>
      </c>
      <c r="BF39">
        <v>1.68</v>
      </c>
      <c r="BG39">
        <v>3.86</v>
      </c>
      <c r="BH39">
        <v>5.61</v>
      </c>
      <c r="BI39">
        <v>6.93</v>
      </c>
      <c r="BJ39">
        <v>1.51</v>
      </c>
      <c r="BK39">
        <v>1.95</v>
      </c>
      <c r="BL39">
        <v>3.21</v>
      </c>
      <c r="BM39">
        <v>1.57</v>
      </c>
      <c r="BN39">
        <v>0.5</v>
      </c>
      <c r="BO39">
        <v>14.75</v>
      </c>
      <c r="BP39">
        <v>0</v>
      </c>
      <c r="BQ39">
        <v>4.2300000000000004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78.960000000000008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9.6620000000000008</v>
      </c>
      <c r="K40">
        <v>434.82207799999998</v>
      </c>
      <c r="L40">
        <v>381.31566099999998</v>
      </c>
      <c r="M40">
        <v>88.8904</v>
      </c>
      <c r="N40">
        <v>114.132375</v>
      </c>
      <c r="O40">
        <v>119.485727</v>
      </c>
      <c r="P40">
        <v>133.3356</v>
      </c>
      <c r="Q40">
        <v>17.512955000000002</v>
      </c>
      <c r="R40">
        <v>33.591971999999998</v>
      </c>
      <c r="S40">
        <v>21.540075999999999</v>
      </c>
      <c r="T40">
        <v>0</v>
      </c>
      <c r="U40">
        <v>402.18074999999999</v>
      </c>
      <c r="V40">
        <v>15.816694</v>
      </c>
      <c r="W40">
        <v>33.289551000000003</v>
      </c>
      <c r="X40">
        <v>113.297482</v>
      </c>
      <c r="Y40">
        <v>0</v>
      </c>
      <c r="Z40">
        <v>12.664562999999999</v>
      </c>
      <c r="AA40">
        <v>0</v>
      </c>
      <c r="AB40">
        <v>38.174678</v>
      </c>
      <c r="AC40">
        <v>28.080484999999999</v>
      </c>
      <c r="AD40">
        <v>35.354900999999998</v>
      </c>
      <c r="AE40">
        <v>47.765599999999999</v>
      </c>
      <c r="AF40">
        <v>6.1923760000000003</v>
      </c>
      <c r="AG40">
        <v>35.187845000000003</v>
      </c>
      <c r="AH40">
        <v>147.130617</v>
      </c>
      <c r="AI40">
        <v>2.4599449999999998</v>
      </c>
      <c r="AJ40">
        <v>0</v>
      </c>
      <c r="AK40">
        <v>49.289534000000003</v>
      </c>
      <c r="AL40">
        <v>76.682077000000007</v>
      </c>
      <c r="AM40">
        <v>0</v>
      </c>
      <c r="AN40">
        <v>0.66540299999999997</v>
      </c>
      <c r="AO40">
        <v>27.554092000000001</v>
      </c>
      <c r="AP40">
        <v>6.1885110000000001</v>
      </c>
      <c r="AQ40">
        <v>0</v>
      </c>
      <c r="AR40">
        <v>48.000816</v>
      </c>
      <c r="AS40">
        <v>23.135234000000001</v>
      </c>
      <c r="AT40">
        <v>14.489908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78.960000000000008</v>
      </c>
      <c r="BA40">
        <f t="shared" si="1"/>
        <v>2596.8499059999995</v>
      </c>
      <c r="BD40">
        <v>23.27</v>
      </c>
      <c r="BE40">
        <v>7.37</v>
      </c>
      <c r="BF40">
        <v>1.68</v>
      </c>
      <c r="BG40">
        <v>3.86</v>
      </c>
      <c r="BH40">
        <v>5.61</v>
      </c>
      <c r="BI40">
        <v>6.93</v>
      </c>
      <c r="BJ40">
        <v>1.51</v>
      </c>
      <c r="BK40">
        <v>1.95</v>
      </c>
      <c r="BL40">
        <v>3.21</v>
      </c>
      <c r="BM40">
        <v>1.57</v>
      </c>
      <c r="BN40">
        <v>0.5</v>
      </c>
      <c r="BO40">
        <v>14.75</v>
      </c>
      <c r="BP40">
        <v>0</v>
      </c>
      <c r="BQ40">
        <v>4.2300000000000004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78.960000000000008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9.6620000000000008</v>
      </c>
      <c r="K41">
        <v>434.82207799999998</v>
      </c>
      <c r="L41">
        <v>381.31566099999998</v>
      </c>
      <c r="M41">
        <v>88.8904</v>
      </c>
      <c r="N41">
        <v>114.132375</v>
      </c>
      <c r="O41">
        <v>119.485727</v>
      </c>
      <c r="P41">
        <v>133.3356</v>
      </c>
      <c r="Q41">
        <v>17.512955000000002</v>
      </c>
      <c r="R41">
        <v>33.591971999999998</v>
      </c>
      <c r="S41">
        <v>21.540075999999999</v>
      </c>
      <c r="T41">
        <v>0</v>
      </c>
      <c r="U41">
        <v>404.61557399999998</v>
      </c>
      <c r="V41">
        <v>15.816694</v>
      </c>
      <c r="W41">
        <v>33.289551000000003</v>
      </c>
      <c r="X41">
        <v>113.297482</v>
      </c>
      <c r="Y41">
        <v>0</v>
      </c>
      <c r="Z41">
        <v>6.3322820000000002</v>
      </c>
      <c r="AA41">
        <v>0</v>
      </c>
      <c r="AB41">
        <v>38.174678</v>
      </c>
      <c r="AC41">
        <v>28.080484999999999</v>
      </c>
      <c r="AD41">
        <v>35.354900999999998</v>
      </c>
      <c r="AE41">
        <v>47.765599999999999</v>
      </c>
      <c r="AF41">
        <v>6.1923760000000003</v>
      </c>
      <c r="AG41">
        <v>35.187845000000003</v>
      </c>
      <c r="AH41">
        <v>147.130617</v>
      </c>
      <c r="AI41">
        <v>2.4599449999999998</v>
      </c>
      <c r="AJ41">
        <v>0</v>
      </c>
      <c r="AK41">
        <v>49.289534000000003</v>
      </c>
      <c r="AL41">
        <v>76.682077000000007</v>
      </c>
      <c r="AM41">
        <v>0</v>
      </c>
      <c r="AN41">
        <v>0.66540299999999997</v>
      </c>
      <c r="AO41">
        <v>27.554092000000001</v>
      </c>
      <c r="AP41">
        <v>1.8565529999999999</v>
      </c>
      <c r="AQ41">
        <v>0</v>
      </c>
      <c r="AR41">
        <v>48.000816</v>
      </c>
      <c r="AS41">
        <v>23.135234000000001</v>
      </c>
      <c r="AT41">
        <v>14.489908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78.960000000000008</v>
      </c>
      <c r="BA41">
        <f t="shared" si="1"/>
        <v>2588.6204909999997</v>
      </c>
      <c r="BD41">
        <v>23.27</v>
      </c>
      <c r="BE41">
        <v>7.37</v>
      </c>
      <c r="BF41">
        <v>1.68</v>
      </c>
      <c r="BG41">
        <v>3.86</v>
      </c>
      <c r="BH41">
        <v>5.61</v>
      </c>
      <c r="BI41">
        <v>6.93</v>
      </c>
      <c r="BJ41">
        <v>1.51</v>
      </c>
      <c r="BK41">
        <v>1.95</v>
      </c>
      <c r="BL41">
        <v>3.21</v>
      </c>
      <c r="BM41">
        <v>1.57</v>
      </c>
      <c r="BN41">
        <v>0.5</v>
      </c>
      <c r="BO41">
        <v>14.75</v>
      </c>
      <c r="BP41">
        <v>0</v>
      </c>
      <c r="BQ41">
        <v>4.2300000000000004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78.960000000000008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9.6620000000000008</v>
      </c>
      <c r="K42">
        <v>489.12251800000001</v>
      </c>
      <c r="L42">
        <v>381.31566099999998</v>
      </c>
      <c r="M42">
        <v>88.8904</v>
      </c>
      <c r="N42">
        <v>114.132375</v>
      </c>
      <c r="O42">
        <v>119.485727</v>
      </c>
      <c r="P42">
        <v>133.3356</v>
      </c>
      <c r="Q42">
        <v>17.512955000000002</v>
      </c>
      <c r="R42">
        <v>33.591971999999998</v>
      </c>
      <c r="S42">
        <v>21.540075999999999</v>
      </c>
      <c r="T42">
        <v>0</v>
      </c>
      <c r="U42">
        <v>404.61557399999998</v>
      </c>
      <c r="V42">
        <v>15.816694</v>
      </c>
      <c r="W42">
        <v>33.289551000000003</v>
      </c>
      <c r="X42">
        <v>113.297482</v>
      </c>
      <c r="Y42">
        <v>0</v>
      </c>
      <c r="Z42">
        <v>6.3322820000000002</v>
      </c>
      <c r="AA42">
        <v>0</v>
      </c>
      <c r="AB42">
        <v>38.174678</v>
      </c>
      <c r="AC42">
        <v>28.080484999999999</v>
      </c>
      <c r="AD42">
        <v>35.354900999999998</v>
      </c>
      <c r="AE42">
        <v>47.765599999999999</v>
      </c>
      <c r="AF42">
        <v>6.1923760000000003</v>
      </c>
      <c r="AG42">
        <v>35.187845000000003</v>
      </c>
      <c r="AH42">
        <v>147.130617</v>
      </c>
      <c r="AI42">
        <v>2.4599449999999998</v>
      </c>
      <c r="AJ42">
        <v>0</v>
      </c>
      <c r="AK42">
        <v>49.289534000000003</v>
      </c>
      <c r="AL42">
        <v>76.682077000000007</v>
      </c>
      <c r="AM42">
        <v>0</v>
      </c>
      <c r="AN42">
        <v>0.66540299999999997</v>
      </c>
      <c r="AO42">
        <v>27.554092000000001</v>
      </c>
      <c r="AP42">
        <v>1.8565529999999999</v>
      </c>
      <c r="AQ42">
        <v>0</v>
      </c>
      <c r="AR42">
        <v>48.000816</v>
      </c>
      <c r="AS42">
        <v>23.135234000000001</v>
      </c>
      <c r="AT42">
        <v>14.489908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79.05</v>
      </c>
      <c r="BA42">
        <f t="shared" si="1"/>
        <v>2643.0109310000003</v>
      </c>
      <c r="BD42">
        <v>23.27</v>
      </c>
      <c r="BE42">
        <v>7.37</v>
      </c>
      <c r="BF42">
        <v>1.68</v>
      </c>
      <c r="BG42">
        <v>3.86</v>
      </c>
      <c r="BH42">
        <v>5.61</v>
      </c>
      <c r="BI42">
        <v>6.93</v>
      </c>
      <c r="BJ42">
        <v>1.51</v>
      </c>
      <c r="BK42">
        <v>1.98</v>
      </c>
      <c r="BL42">
        <v>3.27</v>
      </c>
      <c r="BM42">
        <v>1.57</v>
      </c>
      <c r="BN42">
        <v>0.5</v>
      </c>
      <c r="BO42">
        <v>14.75</v>
      </c>
      <c r="BP42">
        <v>0</v>
      </c>
      <c r="BQ42">
        <v>4.2300000000000004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79.05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9.6620000000000008</v>
      </c>
      <c r="K43">
        <v>550.95931800000005</v>
      </c>
      <c r="L43">
        <v>381.31566099999998</v>
      </c>
      <c r="M43">
        <v>88.8904</v>
      </c>
      <c r="N43">
        <v>114.132375</v>
      </c>
      <c r="O43">
        <v>119.485727</v>
      </c>
      <c r="P43">
        <v>129.71234999999999</v>
      </c>
      <c r="Q43">
        <v>17.512955000000002</v>
      </c>
      <c r="R43">
        <v>33.591971999999998</v>
      </c>
      <c r="S43">
        <v>21.540075999999999</v>
      </c>
      <c r="T43">
        <v>0</v>
      </c>
      <c r="U43">
        <v>404.61557399999998</v>
      </c>
      <c r="V43">
        <v>15.816694</v>
      </c>
      <c r="W43">
        <v>33.289551000000003</v>
      </c>
      <c r="X43">
        <v>113.297482</v>
      </c>
      <c r="Y43">
        <v>0</v>
      </c>
      <c r="Z43">
        <v>6.3322820000000002</v>
      </c>
      <c r="AA43">
        <v>0</v>
      </c>
      <c r="AB43">
        <v>38.174678</v>
      </c>
      <c r="AC43">
        <v>28.080484999999999</v>
      </c>
      <c r="AD43">
        <v>35.354900999999998</v>
      </c>
      <c r="AE43">
        <v>47.765599999999999</v>
      </c>
      <c r="AF43">
        <v>0</v>
      </c>
      <c r="AG43">
        <v>35.187845000000003</v>
      </c>
      <c r="AH43">
        <v>147.130617</v>
      </c>
      <c r="AI43">
        <v>2.4599449999999998</v>
      </c>
      <c r="AJ43">
        <v>0</v>
      </c>
      <c r="AK43">
        <v>49.289534000000003</v>
      </c>
      <c r="AL43">
        <v>76.682077000000007</v>
      </c>
      <c r="AM43">
        <v>0</v>
      </c>
      <c r="AN43">
        <v>0.66540299999999997</v>
      </c>
      <c r="AO43">
        <v>27.554092000000001</v>
      </c>
      <c r="AP43">
        <v>1.8565529999999999</v>
      </c>
      <c r="AQ43">
        <v>0</v>
      </c>
      <c r="AR43">
        <v>48.000816</v>
      </c>
      <c r="AS43">
        <v>23.135234000000001</v>
      </c>
      <c r="AT43">
        <v>14.489908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79.05</v>
      </c>
      <c r="BA43">
        <f t="shared" si="1"/>
        <v>2695.0321050000002</v>
      </c>
      <c r="BD43">
        <v>23.27</v>
      </c>
      <c r="BE43">
        <v>7.37</v>
      </c>
      <c r="BF43">
        <v>1.68</v>
      </c>
      <c r="BG43">
        <v>3.86</v>
      </c>
      <c r="BH43">
        <v>5.61</v>
      </c>
      <c r="BI43">
        <v>6.93</v>
      </c>
      <c r="BJ43">
        <v>1.51</v>
      </c>
      <c r="BK43">
        <v>1.98</v>
      </c>
      <c r="BL43">
        <v>3.27</v>
      </c>
      <c r="BM43">
        <v>1.57</v>
      </c>
      <c r="BN43">
        <v>0.5</v>
      </c>
      <c r="BO43">
        <v>14.75</v>
      </c>
      <c r="BP43">
        <v>0</v>
      </c>
      <c r="BQ43">
        <v>4.2300000000000004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79.05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9.6620000000000008</v>
      </c>
      <c r="K44">
        <v>580.525038</v>
      </c>
      <c r="L44">
        <v>381.31566099999998</v>
      </c>
      <c r="M44">
        <v>88.8904</v>
      </c>
      <c r="N44">
        <v>114.132375</v>
      </c>
      <c r="O44">
        <v>119.485727</v>
      </c>
      <c r="P44">
        <v>129.71234999999999</v>
      </c>
      <c r="Q44">
        <v>17.512955000000002</v>
      </c>
      <c r="R44">
        <v>33.591971999999998</v>
      </c>
      <c r="S44">
        <v>21.540075999999999</v>
      </c>
      <c r="T44">
        <v>0</v>
      </c>
      <c r="U44">
        <v>404.61557399999998</v>
      </c>
      <c r="V44">
        <v>15.816694</v>
      </c>
      <c r="W44">
        <v>33.289551000000003</v>
      </c>
      <c r="X44">
        <v>113.297482</v>
      </c>
      <c r="Y44">
        <v>0</v>
      </c>
      <c r="Z44">
        <v>6.3322820000000002</v>
      </c>
      <c r="AA44">
        <v>0</v>
      </c>
      <c r="AB44">
        <v>38.174678</v>
      </c>
      <c r="AC44">
        <v>28.080484999999999</v>
      </c>
      <c r="AD44">
        <v>35.354900999999998</v>
      </c>
      <c r="AE44">
        <v>47.765599999999999</v>
      </c>
      <c r="AF44">
        <v>0</v>
      </c>
      <c r="AG44">
        <v>35.187845000000003</v>
      </c>
      <c r="AH44">
        <v>147.130617</v>
      </c>
      <c r="AI44">
        <v>2.4599449999999998</v>
      </c>
      <c r="AJ44">
        <v>0</v>
      </c>
      <c r="AK44">
        <v>49.289534000000003</v>
      </c>
      <c r="AL44">
        <v>76.682077000000007</v>
      </c>
      <c r="AM44">
        <v>0</v>
      </c>
      <c r="AN44">
        <v>0.66540299999999997</v>
      </c>
      <c r="AO44">
        <v>27.554092000000001</v>
      </c>
      <c r="AP44">
        <v>1.8565529999999999</v>
      </c>
      <c r="AQ44">
        <v>0</v>
      </c>
      <c r="AR44">
        <v>48.000816</v>
      </c>
      <c r="AS44">
        <v>23.135234000000001</v>
      </c>
      <c r="AT44">
        <v>14.489908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79.19</v>
      </c>
      <c r="BA44">
        <f t="shared" si="1"/>
        <v>2724.7378249999997</v>
      </c>
      <c r="BD44">
        <v>23.27</v>
      </c>
      <c r="BE44">
        <v>7.37</v>
      </c>
      <c r="BF44">
        <v>1.68</v>
      </c>
      <c r="BG44">
        <v>3.86</v>
      </c>
      <c r="BH44">
        <v>5.61</v>
      </c>
      <c r="BI44">
        <v>6.93</v>
      </c>
      <c r="BJ44">
        <v>1.51</v>
      </c>
      <c r="BK44">
        <v>2.0299999999999998</v>
      </c>
      <c r="BL44">
        <v>3.36</v>
      </c>
      <c r="BM44">
        <v>1.57</v>
      </c>
      <c r="BN44">
        <v>0.5</v>
      </c>
      <c r="BO44">
        <v>14.75</v>
      </c>
      <c r="BP44">
        <v>0</v>
      </c>
      <c r="BQ44">
        <v>4.2300000000000004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79.19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9.6620000000000008</v>
      </c>
      <c r="K45">
        <v>600.71861799999999</v>
      </c>
      <c r="L45">
        <v>381.31566099999998</v>
      </c>
      <c r="M45">
        <v>81.160799999999995</v>
      </c>
      <c r="N45">
        <v>114.132375</v>
      </c>
      <c r="O45">
        <v>119.485727</v>
      </c>
      <c r="P45">
        <v>127.5384</v>
      </c>
      <c r="Q45">
        <v>17.512955000000002</v>
      </c>
      <c r="R45">
        <v>33.591971999999998</v>
      </c>
      <c r="S45">
        <v>21.540075999999999</v>
      </c>
      <c r="T45">
        <v>0</v>
      </c>
      <c r="U45">
        <v>404.61557399999998</v>
      </c>
      <c r="V45">
        <v>15.816694</v>
      </c>
      <c r="W45">
        <v>33.289551000000003</v>
      </c>
      <c r="X45">
        <v>113.297482</v>
      </c>
      <c r="Y45">
        <v>0</v>
      </c>
      <c r="Z45">
        <v>6.3322820000000002</v>
      </c>
      <c r="AA45">
        <v>0</v>
      </c>
      <c r="AB45">
        <v>38.174678</v>
      </c>
      <c r="AC45">
        <v>28.080484999999999</v>
      </c>
      <c r="AD45">
        <v>35.354900999999998</v>
      </c>
      <c r="AE45">
        <v>47.765599999999999</v>
      </c>
      <c r="AF45">
        <v>0</v>
      </c>
      <c r="AG45">
        <v>35.187845000000003</v>
      </c>
      <c r="AH45">
        <v>147.130617</v>
      </c>
      <c r="AI45">
        <v>2.4599449999999998</v>
      </c>
      <c r="AJ45">
        <v>0</v>
      </c>
      <c r="AK45">
        <v>49.289534000000003</v>
      </c>
      <c r="AL45">
        <v>76.682077000000007</v>
      </c>
      <c r="AM45">
        <v>0</v>
      </c>
      <c r="AN45">
        <v>0.66540299999999997</v>
      </c>
      <c r="AO45">
        <v>26.417840000000002</v>
      </c>
      <c r="AP45">
        <v>3.7131069999999999</v>
      </c>
      <c r="AQ45">
        <v>0</v>
      </c>
      <c r="AR45">
        <v>48.000816</v>
      </c>
      <c r="AS45">
        <v>23.135234000000001</v>
      </c>
      <c r="AT45">
        <v>14.489908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79.19</v>
      </c>
      <c r="BA45">
        <f t="shared" si="1"/>
        <v>2735.7481569999995</v>
      </c>
      <c r="BD45">
        <v>23.27</v>
      </c>
      <c r="BE45">
        <v>7.37</v>
      </c>
      <c r="BF45">
        <v>1.68</v>
      </c>
      <c r="BG45">
        <v>3.86</v>
      </c>
      <c r="BH45">
        <v>5.61</v>
      </c>
      <c r="BI45">
        <v>6.93</v>
      </c>
      <c r="BJ45">
        <v>1.51</v>
      </c>
      <c r="BK45">
        <v>2.0299999999999998</v>
      </c>
      <c r="BL45">
        <v>3.36</v>
      </c>
      <c r="BM45">
        <v>1.57</v>
      </c>
      <c r="BN45">
        <v>0.5</v>
      </c>
      <c r="BO45">
        <v>14.75</v>
      </c>
      <c r="BP45">
        <v>0</v>
      </c>
      <c r="BQ45">
        <v>4.2300000000000004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79.19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9.6620000000000008</v>
      </c>
      <c r="K46">
        <v>637.04773799999998</v>
      </c>
      <c r="L46">
        <v>381.31566099999998</v>
      </c>
      <c r="M46">
        <v>81.160799999999995</v>
      </c>
      <c r="N46">
        <v>114.132375</v>
      </c>
      <c r="O46">
        <v>119.485727</v>
      </c>
      <c r="P46">
        <v>127.5384</v>
      </c>
      <c r="Q46">
        <v>17.512955000000002</v>
      </c>
      <c r="R46">
        <v>33.591971999999998</v>
      </c>
      <c r="S46">
        <v>21.540075999999999</v>
      </c>
      <c r="T46">
        <v>0</v>
      </c>
      <c r="U46">
        <v>404.61557399999998</v>
      </c>
      <c r="V46">
        <v>15.816694</v>
      </c>
      <c r="W46">
        <v>33.289551000000003</v>
      </c>
      <c r="X46">
        <v>113.297482</v>
      </c>
      <c r="Y46">
        <v>0</v>
      </c>
      <c r="Z46">
        <v>6.3322820000000002</v>
      </c>
      <c r="AA46">
        <v>0</v>
      </c>
      <c r="AB46">
        <v>38.174678</v>
      </c>
      <c r="AC46">
        <v>28.080484999999999</v>
      </c>
      <c r="AD46">
        <v>35.354900999999998</v>
      </c>
      <c r="AE46">
        <v>47.765599999999999</v>
      </c>
      <c r="AF46">
        <v>0</v>
      </c>
      <c r="AG46">
        <v>35.187845000000003</v>
      </c>
      <c r="AH46">
        <v>147.130617</v>
      </c>
      <c r="AI46">
        <v>2.4599449999999998</v>
      </c>
      <c r="AJ46">
        <v>0</v>
      </c>
      <c r="AK46">
        <v>49.289534000000003</v>
      </c>
      <c r="AL46">
        <v>76.682077000000007</v>
      </c>
      <c r="AM46">
        <v>0</v>
      </c>
      <c r="AN46">
        <v>0.66540299999999997</v>
      </c>
      <c r="AO46">
        <v>26.417840000000002</v>
      </c>
      <c r="AP46">
        <v>3.7131069999999999</v>
      </c>
      <c r="AQ46">
        <v>0</v>
      </c>
      <c r="AR46">
        <v>48.000816</v>
      </c>
      <c r="AS46">
        <v>23.135234000000001</v>
      </c>
      <c r="AT46">
        <v>14.489908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79.19</v>
      </c>
      <c r="BA46">
        <f t="shared" si="1"/>
        <v>2772.0772769999999</v>
      </c>
      <c r="BD46">
        <v>23.27</v>
      </c>
      <c r="BE46">
        <v>7.37</v>
      </c>
      <c r="BF46">
        <v>1.68</v>
      </c>
      <c r="BG46">
        <v>3.86</v>
      </c>
      <c r="BH46">
        <v>5.61</v>
      </c>
      <c r="BI46">
        <v>6.93</v>
      </c>
      <c r="BJ46">
        <v>1.51</v>
      </c>
      <c r="BK46">
        <v>2.0299999999999998</v>
      </c>
      <c r="BL46">
        <v>3.36</v>
      </c>
      <c r="BM46">
        <v>1.57</v>
      </c>
      <c r="BN46">
        <v>0.5</v>
      </c>
      <c r="BO46">
        <v>14.75</v>
      </c>
      <c r="BP46">
        <v>0</v>
      </c>
      <c r="BQ46">
        <v>4.2300000000000004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79.19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1.9323999999999999</v>
      </c>
      <c r="G47">
        <v>0</v>
      </c>
      <c r="H47">
        <v>0</v>
      </c>
      <c r="I47">
        <v>0</v>
      </c>
      <c r="J47">
        <v>9.6620000000000008</v>
      </c>
      <c r="K47">
        <v>659.30695700000001</v>
      </c>
      <c r="L47">
        <v>381.31566099999998</v>
      </c>
      <c r="M47">
        <v>81.160799999999995</v>
      </c>
      <c r="N47">
        <v>114.132375</v>
      </c>
      <c r="O47">
        <v>119.485727</v>
      </c>
      <c r="P47">
        <v>127.5384</v>
      </c>
      <c r="Q47">
        <v>17.512955000000002</v>
      </c>
      <c r="R47">
        <v>33.591971999999998</v>
      </c>
      <c r="S47">
        <v>21.540075999999999</v>
      </c>
      <c r="T47">
        <v>0</v>
      </c>
      <c r="U47">
        <v>404.61557399999998</v>
      </c>
      <c r="V47">
        <v>15.816694</v>
      </c>
      <c r="W47">
        <v>33.289551000000003</v>
      </c>
      <c r="X47">
        <v>113.297482</v>
      </c>
      <c r="Y47">
        <v>0</v>
      </c>
      <c r="Z47">
        <v>6.3322820000000002</v>
      </c>
      <c r="AA47">
        <v>0</v>
      </c>
      <c r="AB47">
        <v>38.174678</v>
      </c>
      <c r="AC47">
        <v>28.080484999999999</v>
      </c>
      <c r="AD47">
        <v>35.354900999999998</v>
      </c>
      <c r="AE47">
        <v>47.765599999999999</v>
      </c>
      <c r="AF47">
        <v>0</v>
      </c>
      <c r="AG47">
        <v>35.187845000000003</v>
      </c>
      <c r="AH47">
        <v>147.130617</v>
      </c>
      <c r="AI47">
        <v>2.4599449999999998</v>
      </c>
      <c r="AJ47">
        <v>0</v>
      </c>
      <c r="AK47">
        <v>49.289534000000003</v>
      </c>
      <c r="AL47">
        <v>76.682077000000007</v>
      </c>
      <c r="AM47">
        <v>0</v>
      </c>
      <c r="AN47">
        <v>0.66540299999999997</v>
      </c>
      <c r="AO47">
        <v>26.417840000000002</v>
      </c>
      <c r="AP47">
        <v>3.7131069999999999</v>
      </c>
      <c r="AQ47">
        <v>0</v>
      </c>
      <c r="AR47">
        <v>48.000816</v>
      </c>
      <c r="AS47">
        <v>23.135234000000001</v>
      </c>
      <c r="AT47">
        <v>14.489908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79.19</v>
      </c>
      <c r="BA47">
        <f t="shared" si="1"/>
        <v>2796.2688959999996</v>
      </c>
      <c r="BD47">
        <v>23.27</v>
      </c>
      <c r="BE47">
        <v>7.37</v>
      </c>
      <c r="BF47">
        <v>1.68</v>
      </c>
      <c r="BG47">
        <v>3.86</v>
      </c>
      <c r="BH47">
        <v>5.61</v>
      </c>
      <c r="BI47">
        <v>6.93</v>
      </c>
      <c r="BJ47">
        <v>1.51</v>
      </c>
      <c r="BK47">
        <v>2.0299999999999998</v>
      </c>
      <c r="BL47">
        <v>3.36</v>
      </c>
      <c r="BM47">
        <v>1.57</v>
      </c>
      <c r="BN47">
        <v>0.5</v>
      </c>
      <c r="BO47">
        <v>14.75</v>
      </c>
      <c r="BP47">
        <v>0</v>
      </c>
      <c r="BQ47">
        <v>4.2300000000000004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79.19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1.9323999999999999</v>
      </c>
      <c r="G48">
        <v>0</v>
      </c>
      <c r="H48">
        <v>0</v>
      </c>
      <c r="I48">
        <v>0</v>
      </c>
      <c r="J48">
        <v>9.6620000000000008</v>
      </c>
      <c r="K48">
        <v>659.30695700000001</v>
      </c>
      <c r="L48">
        <v>381.31566099999998</v>
      </c>
      <c r="M48">
        <v>81.160799999999995</v>
      </c>
      <c r="N48">
        <v>114.132375</v>
      </c>
      <c r="O48">
        <v>119.485727</v>
      </c>
      <c r="P48">
        <v>127.5384</v>
      </c>
      <c r="Q48">
        <v>17.512955000000002</v>
      </c>
      <c r="R48">
        <v>33.591971999999998</v>
      </c>
      <c r="S48">
        <v>21.540075999999999</v>
      </c>
      <c r="T48">
        <v>0</v>
      </c>
      <c r="U48">
        <v>404.61557399999998</v>
      </c>
      <c r="V48">
        <v>15.816694</v>
      </c>
      <c r="W48">
        <v>33.289551000000003</v>
      </c>
      <c r="X48">
        <v>113.297482</v>
      </c>
      <c r="Y48">
        <v>0</v>
      </c>
      <c r="Z48">
        <v>6.3322820000000002</v>
      </c>
      <c r="AA48">
        <v>0</v>
      </c>
      <c r="AB48">
        <v>38.174678</v>
      </c>
      <c r="AC48">
        <v>28.080484999999999</v>
      </c>
      <c r="AD48">
        <v>35.354900999999998</v>
      </c>
      <c r="AE48">
        <v>47.765599999999999</v>
      </c>
      <c r="AF48">
        <v>0</v>
      </c>
      <c r="AG48">
        <v>35.187845000000003</v>
      </c>
      <c r="AH48">
        <v>147.130617</v>
      </c>
      <c r="AI48">
        <v>0</v>
      </c>
      <c r="AJ48">
        <v>0</v>
      </c>
      <c r="AK48">
        <v>49.289534000000003</v>
      </c>
      <c r="AL48">
        <v>76.682077000000007</v>
      </c>
      <c r="AM48">
        <v>0</v>
      </c>
      <c r="AN48">
        <v>0.66540299999999997</v>
      </c>
      <c r="AO48">
        <v>26.417840000000002</v>
      </c>
      <c r="AP48">
        <v>3.7131069999999999</v>
      </c>
      <c r="AQ48">
        <v>0</v>
      </c>
      <c r="AR48">
        <v>48.000816</v>
      </c>
      <c r="AS48">
        <v>23.135234000000001</v>
      </c>
      <c r="AT48">
        <v>14.489908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79.19</v>
      </c>
      <c r="BA48">
        <f t="shared" si="1"/>
        <v>2793.8089509999995</v>
      </c>
      <c r="BD48">
        <v>23.27</v>
      </c>
      <c r="BE48">
        <v>7.37</v>
      </c>
      <c r="BF48">
        <v>1.68</v>
      </c>
      <c r="BG48">
        <v>3.86</v>
      </c>
      <c r="BH48">
        <v>5.61</v>
      </c>
      <c r="BI48">
        <v>6.93</v>
      </c>
      <c r="BJ48">
        <v>1.51</v>
      </c>
      <c r="BK48">
        <v>2.0299999999999998</v>
      </c>
      <c r="BL48">
        <v>3.36</v>
      </c>
      <c r="BM48">
        <v>1.57</v>
      </c>
      <c r="BN48">
        <v>0.5</v>
      </c>
      <c r="BO48">
        <v>14.75</v>
      </c>
      <c r="BP48">
        <v>0</v>
      </c>
      <c r="BQ48">
        <v>4.2300000000000004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79.19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6.8237880000000004</v>
      </c>
      <c r="K49">
        <v>659.30695700000001</v>
      </c>
      <c r="L49">
        <v>381.31566099999998</v>
      </c>
      <c r="M49">
        <v>81.160799999999995</v>
      </c>
      <c r="N49">
        <v>114.132375</v>
      </c>
      <c r="O49">
        <v>119.485727</v>
      </c>
      <c r="P49">
        <v>131.88630000000001</v>
      </c>
      <c r="Q49">
        <v>17.512955000000002</v>
      </c>
      <c r="R49">
        <v>33.591971999999998</v>
      </c>
      <c r="S49">
        <v>21.540075999999999</v>
      </c>
      <c r="T49">
        <v>0</v>
      </c>
      <c r="U49">
        <v>404.61557399999998</v>
      </c>
      <c r="V49">
        <v>15.816694</v>
      </c>
      <c r="W49">
        <v>33.289551000000003</v>
      </c>
      <c r="X49">
        <v>113.297482</v>
      </c>
      <c r="Y49">
        <v>0</v>
      </c>
      <c r="Z49">
        <v>6.3322820000000002</v>
      </c>
      <c r="AA49">
        <v>0</v>
      </c>
      <c r="AB49">
        <v>38.174678</v>
      </c>
      <c r="AC49">
        <v>28.080484999999999</v>
      </c>
      <c r="AD49">
        <v>35.354900999999998</v>
      </c>
      <c r="AE49">
        <v>47.765599999999999</v>
      </c>
      <c r="AF49">
        <v>0</v>
      </c>
      <c r="AG49">
        <v>35.187845000000003</v>
      </c>
      <c r="AH49">
        <v>147.130617</v>
      </c>
      <c r="AI49">
        <v>0</v>
      </c>
      <c r="AJ49">
        <v>0</v>
      </c>
      <c r="AK49">
        <v>49.289534000000003</v>
      </c>
      <c r="AL49">
        <v>76.682077000000007</v>
      </c>
      <c r="AM49">
        <v>0</v>
      </c>
      <c r="AN49">
        <v>0.66540299999999997</v>
      </c>
      <c r="AO49">
        <v>26.417840000000002</v>
      </c>
      <c r="AP49">
        <v>6.1885110000000001</v>
      </c>
      <c r="AQ49">
        <v>0</v>
      </c>
      <c r="AR49">
        <v>48.000816</v>
      </c>
      <c r="AS49">
        <v>23.135234000000001</v>
      </c>
      <c r="AT49">
        <v>14.489908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79.239999999999995</v>
      </c>
      <c r="BA49">
        <f t="shared" si="1"/>
        <v>2795.9116429999995</v>
      </c>
      <c r="BD49">
        <v>23.27</v>
      </c>
      <c r="BE49">
        <v>7.37</v>
      </c>
      <c r="BF49">
        <v>1.73</v>
      </c>
      <c r="BG49">
        <v>3.86</v>
      </c>
      <c r="BH49">
        <v>5.61</v>
      </c>
      <c r="BI49">
        <v>6.93</v>
      </c>
      <c r="BJ49">
        <v>1.51</v>
      </c>
      <c r="BK49">
        <v>2.0299999999999998</v>
      </c>
      <c r="BL49">
        <v>3.36</v>
      </c>
      <c r="BM49">
        <v>1.57</v>
      </c>
      <c r="BN49">
        <v>0.5</v>
      </c>
      <c r="BO49">
        <v>14.75</v>
      </c>
      <c r="BP49">
        <v>0</v>
      </c>
      <c r="BQ49">
        <v>4.2300000000000004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79.239999999999995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6.8237880000000004</v>
      </c>
      <c r="K50">
        <v>659.30695700000001</v>
      </c>
      <c r="L50">
        <v>381.31566099999998</v>
      </c>
      <c r="M50">
        <v>81.160799999999995</v>
      </c>
      <c r="N50">
        <v>114.132375</v>
      </c>
      <c r="O50">
        <v>119.485727</v>
      </c>
      <c r="P50">
        <v>131.88630000000001</v>
      </c>
      <c r="Q50">
        <v>17.512955000000002</v>
      </c>
      <c r="R50">
        <v>33.591971999999998</v>
      </c>
      <c r="S50">
        <v>21.540075999999999</v>
      </c>
      <c r="T50">
        <v>0</v>
      </c>
      <c r="U50">
        <v>404.61557399999998</v>
      </c>
      <c r="V50">
        <v>15.816694</v>
      </c>
      <c r="W50">
        <v>33.289551000000003</v>
      </c>
      <c r="X50">
        <v>113.297482</v>
      </c>
      <c r="Y50">
        <v>0</v>
      </c>
      <c r="Z50">
        <v>6.3322820000000002</v>
      </c>
      <c r="AA50">
        <v>0</v>
      </c>
      <c r="AB50">
        <v>38.174678</v>
      </c>
      <c r="AC50">
        <v>28.080484999999999</v>
      </c>
      <c r="AD50">
        <v>35.354900999999998</v>
      </c>
      <c r="AE50">
        <v>47.765599999999999</v>
      </c>
      <c r="AF50">
        <v>0</v>
      </c>
      <c r="AG50">
        <v>35.187845000000003</v>
      </c>
      <c r="AH50">
        <v>147.130617</v>
      </c>
      <c r="AI50">
        <v>0</v>
      </c>
      <c r="AJ50">
        <v>0</v>
      </c>
      <c r="AK50">
        <v>49.289534000000003</v>
      </c>
      <c r="AL50">
        <v>76.682077000000007</v>
      </c>
      <c r="AM50">
        <v>0</v>
      </c>
      <c r="AN50">
        <v>0.66540299999999997</v>
      </c>
      <c r="AO50">
        <v>26.417840000000002</v>
      </c>
      <c r="AP50">
        <v>6.1885110000000001</v>
      </c>
      <c r="AQ50">
        <v>0</v>
      </c>
      <c r="AR50">
        <v>48.000816</v>
      </c>
      <c r="AS50">
        <v>23.135234000000001</v>
      </c>
      <c r="AT50">
        <v>13.806051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79.239999999999995</v>
      </c>
      <c r="BA50">
        <f t="shared" si="1"/>
        <v>2795.2277859999995</v>
      </c>
      <c r="BD50">
        <v>23.27</v>
      </c>
      <c r="BE50">
        <v>7.37</v>
      </c>
      <c r="BF50">
        <v>1.73</v>
      </c>
      <c r="BG50">
        <v>3.86</v>
      </c>
      <c r="BH50">
        <v>5.61</v>
      </c>
      <c r="BI50">
        <v>6.93</v>
      </c>
      <c r="BJ50">
        <v>1.51</v>
      </c>
      <c r="BK50">
        <v>2.0299999999999998</v>
      </c>
      <c r="BL50">
        <v>3.36</v>
      </c>
      <c r="BM50">
        <v>1.57</v>
      </c>
      <c r="BN50">
        <v>0.5</v>
      </c>
      <c r="BO50">
        <v>14.75</v>
      </c>
      <c r="BP50">
        <v>0</v>
      </c>
      <c r="BQ50">
        <v>4.2300000000000004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79.239999999999995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6.8237880000000004</v>
      </c>
      <c r="K51">
        <v>659.30695700000001</v>
      </c>
      <c r="L51">
        <v>381.31566099999998</v>
      </c>
      <c r="M51">
        <v>81.160799999999995</v>
      </c>
      <c r="N51">
        <v>114.132375</v>
      </c>
      <c r="O51">
        <v>119.485727</v>
      </c>
      <c r="P51">
        <v>131.88630000000001</v>
      </c>
      <c r="Q51">
        <v>17.512955000000002</v>
      </c>
      <c r="R51">
        <v>34.188794000000001</v>
      </c>
      <c r="S51">
        <v>21.540075999999999</v>
      </c>
      <c r="T51">
        <v>0</v>
      </c>
      <c r="U51">
        <v>404.61557399999998</v>
      </c>
      <c r="V51">
        <v>15.816694</v>
      </c>
      <c r="W51">
        <v>33.289551000000003</v>
      </c>
      <c r="X51">
        <v>142.28348199999999</v>
      </c>
      <c r="Y51">
        <v>0</v>
      </c>
      <c r="Z51">
        <v>6.3322820000000002</v>
      </c>
      <c r="AA51">
        <v>0</v>
      </c>
      <c r="AB51">
        <v>38.174678</v>
      </c>
      <c r="AC51">
        <v>28.080484999999999</v>
      </c>
      <c r="AD51">
        <v>35.354900999999998</v>
      </c>
      <c r="AE51">
        <v>47.765599999999999</v>
      </c>
      <c r="AF51">
        <v>0</v>
      </c>
      <c r="AG51">
        <v>35.187845000000003</v>
      </c>
      <c r="AH51">
        <v>147.130617</v>
      </c>
      <c r="AI51">
        <v>0</v>
      </c>
      <c r="AJ51">
        <v>0</v>
      </c>
      <c r="AK51">
        <v>49.289534000000003</v>
      </c>
      <c r="AL51">
        <v>76.682077000000007</v>
      </c>
      <c r="AM51">
        <v>0</v>
      </c>
      <c r="AN51">
        <v>0.66540299999999997</v>
      </c>
      <c r="AO51">
        <v>26.417840000000002</v>
      </c>
      <c r="AP51">
        <v>6.1885110000000001</v>
      </c>
      <c r="AQ51">
        <v>0</v>
      </c>
      <c r="AR51">
        <v>51.734212999999997</v>
      </c>
      <c r="AS51">
        <v>23.135234000000001</v>
      </c>
      <c r="AT51">
        <v>14.489908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79.289999999999992</v>
      </c>
      <c r="BA51">
        <f t="shared" si="1"/>
        <v>2829.2778619999995</v>
      </c>
      <c r="BD51">
        <v>23.27</v>
      </c>
      <c r="BE51">
        <v>7.37</v>
      </c>
      <c r="BF51">
        <v>1.73</v>
      </c>
      <c r="BG51">
        <v>3.86</v>
      </c>
      <c r="BH51">
        <v>5.61</v>
      </c>
      <c r="BI51">
        <v>6.93</v>
      </c>
      <c r="BJ51">
        <v>1.51</v>
      </c>
      <c r="BK51">
        <v>2.08</v>
      </c>
      <c r="BL51">
        <v>3.36</v>
      </c>
      <c r="BM51">
        <v>1.57</v>
      </c>
      <c r="BN51">
        <v>0.5</v>
      </c>
      <c r="BO51">
        <v>14.75</v>
      </c>
      <c r="BP51">
        <v>0</v>
      </c>
      <c r="BQ51">
        <v>4.2300000000000004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79.289999999999992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6.8237880000000004</v>
      </c>
      <c r="K52">
        <v>659.30695700000001</v>
      </c>
      <c r="L52">
        <v>429.62566099999998</v>
      </c>
      <c r="M52">
        <v>81.160799999999995</v>
      </c>
      <c r="N52">
        <v>114.132375</v>
      </c>
      <c r="O52">
        <v>119.485727</v>
      </c>
      <c r="P52">
        <v>131.88630000000001</v>
      </c>
      <c r="Q52">
        <v>17.512955000000002</v>
      </c>
      <c r="R52">
        <v>34.188794000000001</v>
      </c>
      <c r="S52">
        <v>21.540075999999999</v>
      </c>
      <c r="T52">
        <v>0</v>
      </c>
      <c r="U52">
        <v>404.61557399999998</v>
      </c>
      <c r="V52">
        <v>15.816694</v>
      </c>
      <c r="W52">
        <v>33.289551000000003</v>
      </c>
      <c r="X52">
        <v>142.28348199999999</v>
      </c>
      <c r="Y52">
        <v>0</v>
      </c>
      <c r="Z52">
        <v>6.3322820000000002</v>
      </c>
      <c r="AA52">
        <v>0</v>
      </c>
      <c r="AB52">
        <v>38.174678</v>
      </c>
      <c r="AC52">
        <v>28.080484999999999</v>
      </c>
      <c r="AD52">
        <v>35.354900999999998</v>
      </c>
      <c r="AE52">
        <v>47.765599999999999</v>
      </c>
      <c r="AF52">
        <v>0</v>
      </c>
      <c r="AG52">
        <v>35.187845000000003</v>
      </c>
      <c r="AH52">
        <v>147.130617</v>
      </c>
      <c r="AI52">
        <v>0</v>
      </c>
      <c r="AJ52">
        <v>0</v>
      </c>
      <c r="AK52">
        <v>49.289534000000003</v>
      </c>
      <c r="AL52">
        <v>76.682077000000007</v>
      </c>
      <c r="AM52">
        <v>0</v>
      </c>
      <c r="AN52">
        <v>0.66540299999999997</v>
      </c>
      <c r="AO52">
        <v>26.417840000000002</v>
      </c>
      <c r="AP52">
        <v>6.1885110000000001</v>
      </c>
      <c r="AQ52">
        <v>0</v>
      </c>
      <c r="AR52">
        <v>51.734212999999997</v>
      </c>
      <c r="AS52">
        <v>23.135234000000001</v>
      </c>
      <c r="AT52">
        <v>14.489908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79.289999999999992</v>
      </c>
      <c r="BA52">
        <f t="shared" si="1"/>
        <v>2877.5878619999994</v>
      </c>
      <c r="BD52">
        <v>23.27</v>
      </c>
      <c r="BE52">
        <v>7.37</v>
      </c>
      <c r="BF52">
        <v>1.73</v>
      </c>
      <c r="BG52">
        <v>3.86</v>
      </c>
      <c r="BH52">
        <v>5.61</v>
      </c>
      <c r="BI52">
        <v>6.93</v>
      </c>
      <c r="BJ52">
        <v>1.51</v>
      </c>
      <c r="BK52">
        <v>2.08</v>
      </c>
      <c r="BL52">
        <v>3.36</v>
      </c>
      <c r="BM52">
        <v>1.57</v>
      </c>
      <c r="BN52">
        <v>0.5</v>
      </c>
      <c r="BO52">
        <v>14.75</v>
      </c>
      <c r="BP52">
        <v>0</v>
      </c>
      <c r="BQ52">
        <v>4.2300000000000004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79.289999999999992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6.8237880000000004</v>
      </c>
      <c r="K53">
        <v>659.30695700000001</v>
      </c>
      <c r="L53">
        <v>477.93566099999998</v>
      </c>
      <c r="M53">
        <v>81.160799999999995</v>
      </c>
      <c r="N53">
        <v>114.132375</v>
      </c>
      <c r="O53">
        <v>119.485727</v>
      </c>
      <c r="P53">
        <v>131.88630000000001</v>
      </c>
      <c r="Q53">
        <v>17.512955000000002</v>
      </c>
      <c r="R53">
        <v>34.188794000000001</v>
      </c>
      <c r="S53">
        <v>21.540075999999999</v>
      </c>
      <c r="T53">
        <v>0</v>
      </c>
      <c r="U53">
        <v>404.61557399999998</v>
      </c>
      <c r="V53">
        <v>15.816694</v>
      </c>
      <c r="W53">
        <v>33.289551000000003</v>
      </c>
      <c r="X53">
        <v>142.28348199999999</v>
      </c>
      <c r="Y53">
        <v>0</v>
      </c>
      <c r="Z53">
        <v>6.3322820000000002</v>
      </c>
      <c r="AA53">
        <v>0</v>
      </c>
      <c r="AB53">
        <v>38.174678</v>
      </c>
      <c r="AC53">
        <v>28.080484999999999</v>
      </c>
      <c r="AD53">
        <v>35.354900999999998</v>
      </c>
      <c r="AE53">
        <v>47.765599999999999</v>
      </c>
      <c r="AF53">
        <v>0</v>
      </c>
      <c r="AG53">
        <v>35.187845000000003</v>
      </c>
      <c r="AH53">
        <v>147.130617</v>
      </c>
      <c r="AI53">
        <v>0</v>
      </c>
      <c r="AJ53">
        <v>0</v>
      </c>
      <c r="AK53">
        <v>49.289534000000003</v>
      </c>
      <c r="AL53">
        <v>76.682077000000007</v>
      </c>
      <c r="AM53">
        <v>0</v>
      </c>
      <c r="AN53">
        <v>0.66540299999999997</v>
      </c>
      <c r="AO53">
        <v>26.417840000000002</v>
      </c>
      <c r="AP53">
        <v>6.1885110000000001</v>
      </c>
      <c r="AQ53">
        <v>0</v>
      </c>
      <c r="AR53">
        <v>51.734212999999997</v>
      </c>
      <c r="AS53">
        <v>23.135234000000001</v>
      </c>
      <c r="AT53">
        <v>14.489908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79.289999999999992</v>
      </c>
      <c r="BA53">
        <f t="shared" si="1"/>
        <v>2925.8978619999993</v>
      </c>
      <c r="BD53">
        <v>23.27</v>
      </c>
      <c r="BE53">
        <v>7.37</v>
      </c>
      <c r="BF53">
        <v>1.73</v>
      </c>
      <c r="BG53">
        <v>3.86</v>
      </c>
      <c r="BH53">
        <v>5.61</v>
      </c>
      <c r="BI53">
        <v>6.93</v>
      </c>
      <c r="BJ53">
        <v>1.51</v>
      </c>
      <c r="BK53">
        <v>2.08</v>
      </c>
      <c r="BL53">
        <v>3.36</v>
      </c>
      <c r="BM53">
        <v>1.57</v>
      </c>
      <c r="BN53">
        <v>0.5</v>
      </c>
      <c r="BO53">
        <v>14.75</v>
      </c>
      <c r="BP53">
        <v>0</v>
      </c>
      <c r="BQ53">
        <v>4.2300000000000004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79.289999999999992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6.8237880000000004</v>
      </c>
      <c r="K54">
        <v>659.30695700000001</v>
      </c>
      <c r="L54">
        <v>477.93566099999998</v>
      </c>
      <c r="M54">
        <v>81.160799999999995</v>
      </c>
      <c r="N54">
        <v>114.132375</v>
      </c>
      <c r="O54">
        <v>119.485727</v>
      </c>
      <c r="P54">
        <v>131.88630000000001</v>
      </c>
      <c r="Q54">
        <v>17.512955000000002</v>
      </c>
      <c r="R54">
        <v>34.188794000000001</v>
      </c>
      <c r="S54">
        <v>21.540075999999999</v>
      </c>
      <c r="T54">
        <v>0</v>
      </c>
      <c r="U54">
        <v>404.61557399999998</v>
      </c>
      <c r="V54">
        <v>15.816694</v>
      </c>
      <c r="W54">
        <v>33.289551000000003</v>
      </c>
      <c r="X54">
        <v>142.28348199999999</v>
      </c>
      <c r="Y54">
        <v>0</v>
      </c>
      <c r="Z54">
        <v>6.3322820000000002</v>
      </c>
      <c r="AA54">
        <v>0</v>
      </c>
      <c r="AB54">
        <v>38.174678</v>
      </c>
      <c r="AC54">
        <v>28.080484999999999</v>
      </c>
      <c r="AD54">
        <v>35.354900999999998</v>
      </c>
      <c r="AE54">
        <v>47.765599999999999</v>
      </c>
      <c r="AF54">
        <v>0</v>
      </c>
      <c r="AG54">
        <v>35.187845000000003</v>
      </c>
      <c r="AH54">
        <v>147.130617</v>
      </c>
      <c r="AI54">
        <v>0</v>
      </c>
      <c r="AJ54">
        <v>0</v>
      </c>
      <c r="AK54">
        <v>49.289534000000003</v>
      </c>
      <c r="AL54">
        <v>76.682077000000007</v>
      </c>
      <c r="AM54">
        <v>0</v>
      </c>
      <c r="AN54">
        <v>0.66540299999999997</v>
      </c>
      <c r="AO54">
        <v>26.417840000000002</v>
      </c>
      <c r="AP54">
        <v>6.1885110000000001</v>
      </c>
      <c r="AQ54">
        <v>0</v>
      </c>
      <c r="AR54">
        <v>51.734212999999997</v>
      </c>
      <c r="AS54">
        <v>23.135234000000001</v>
      </c>
      <c r="AT54">
        <v>14.489908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79.139999999999986</v>
      </c>
      <c r="BA54">
        <f t="shared" si="1"/>
        <v>2925.7478619999993</v>
      </c>
      <c r="BD54">
        <v>23.27</v>
      </c>
      <c r="BE54">
        <v>7.37</v>
      </c>
      <c r="BF54">
        <v>1.73</v>
      </c>
      <c r="BG54">
        <v>3.86</v>
      </c>
      <c r="BH54">
        <v>5.61</v>
      </c>
      <c r="BI54">
        <v>6.93</v>
      </c>
      <c r="BJ54">
        <v>1.51</v>
      </c>
      <c r="BK54">
        <v>2.04</v>
      </c>
      <c r="BL54">
        <v>3.25</v>
      </c>
      <c r="BM54">
        <v>1.57</v>
      </c>
      <c r="BN54">
        <v>0.5</v>
      </c>
      <c r="BO54">
        <v>14.75</v>
      </c>
      <c r="BP54">
        <v>0</v>
      </c>
      <c r="BQ54">
        <v>4.2300000000000004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79.139999999999986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6.8237880000000004</v>
      </c>
      <c r="K55">
        <v>659.30695700000001</v>
      </c>
      <c r="L55">
        <v>477.93566099999998</v>
      </c>
      <c r="M55">
        <v>81.160799999999995</v>
      </c>
      <c r="N55">
        <v>114.132375</v>
      </c>
      <c r="O55">
        <v>119.485727</v>
      </c>
      <c r="P55">
        <v>129.71234999999999</v>
      </c>
      <c r="Q55">
        <v>17.512955000000002</v>
      </c>
      <c r="R55">
        <v>34.188794000000001</v>
      </c>
      <c r="S55">
        <v>21.540075999999999</v>
      </c>
      <c r="T55">
        <v>0</v>
      </c>
      <c r="U55">
        <v>404.61557399999998</v>
      </c>
      <c r="V55">
        <v>15.816694</v>
      </c>
      <c r="W55">
        <v>33.289551000000003</v>
      </c>
      <c r="X55">
        <v>142.28348199999999</v>
      </c>
      <c r="Y55">
        <v>0</v>
      </c>
      <c r="Z55">
        <v>6.3322820000000002</v>
      </c>
      <c r="AA55">
        <v>0</v>
      </c>
      <c r="AB55">
        <v>38.174678</v>
      </c>
      <c r="AC55">
        <v>28.080484999999999</v>
      </c>
      <c r="AD55">
        <v>35.354900999999998</v>
      </c>
      <c r="AE55">
        <v>47.765599999999999</v>
      </c>
      <c r="AF55">
        <v>6.1923760000000003</v>
      </c>
      <c r="AG55">
        <v>35.187845000000003</v>
      </c>
      <c r="AH55">
        <v>147.130617</v>
      </c>
      <c r="AI55">
        <v>0</v>
      </c>
      <c r="AJ55">
        <v>0</v>
      </c>
      <c r="AK55">
        <v>49.289534000000003</v>
      </c>
      <c r="AL55">
        <v>76.682077000000007</v>
      </c>
      <c r="AM55">
        <v>0</v>
      </c>
      <c r="AN55">
        <v>0.66540299999999997</v>
      </c>
      <c r="AO55">
        <v>26.985966000000001</v>
      </c>
      <c r="AP55">
        <v>6.1885110000000001</v>
      </c>
      <c r="AQ55">
        <v>0</v>
      </c>
      <c r="AR55">
        <v>48.000816</v>
      </c>
      <c r="AS55">
        <v>23.135234000000001</v>
      </c>
      <c r="AT55">
        <v>14.489908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79.139999999999986</v>
      </c>
      <c r="BA55">
        <f t="shared" si="1"/>
        <v>2926.601016999999</v>
      </c>
      <c r="BD55">
        <v>23.27</v>
      </c>
      <c r="BE55">
        <v>7.37</v>
      </c>
      <c r="BF55">
        <v>1.73</v>
      </c>
      <c r="BG55">
        <v>3.86</v>
      </c>
      <c r="BH55">
        <v>5.61</v>
      </c>
      <c r="BI55">
        <v>6.93</v>
      </c>
      <c r="BJ55">
        <v>1.51</v>
      </c>
      <c r="BK55">
        <v>2.04</v>
      </c>
      <c r="BL55">
        <v>3.25</v>
      </c>
      <c r="BM55">
        <v>1.57</v>
      </c>
      <c r="BN55">
        <v>0.5</v>
      </c>
      <c r="BO55">
        <v>14.75</v>
      </c>
      <c r="BP55">
        <v>0</v>
      </c>
      <c r="BQ55">
        <v>4.2300000000000004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79.139999999999986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6.8237880000000004</v>
      </c>
      <c r="K56">
        <v>659.30695700000001</v>
      </c>
      <c r="L56">
        <v>477.93566099999998</v>
      </c>
      <c r="M56">
        <v>81.160799999999995</v>
      </c>
      <c r="N56">
        <v>114.132375</v>
      </c>
      <c r="O56">
        <v>119.485727</v>
      </c>
      <c r="P56">
        <v>129.71234999999999</v>
      </c>
      <c r="Q56">
        <v>17.512955000000002</v>
      </c>
      <c r="R56">
        <v>34.188794000000001</v>
      </c>
      <c r="S56">
        <v>21.540075999999999</v>
      </c>
      <c r="T56">
        <v>0</v>
      </c>
      <c r="U56">
        <v>404.61557399999998</v>
      </c>
      <c r="V56">
        <v>15.816694</v>
      </c>
      <c r="W56">
        <v>33.289551000000003</v>
      </c>
      <c r="X56">
        <v>142.28348199999999</v>
      </c>
      <c r="Y56">
        <v>0</v>
      </c>
      <c r="Z56">
        <v>6.3322820000000002</v>
      </c>
      <c r="AA56">
        <v>0</v>
      </c>
      <c r="AB56">
        <v>38.174678</v>
      </c>
      <c r="AC56">
        <v>28.080484999999999</v>
      </c>
      <c r="AD56">
        <v>35.354900999999998</v>
      </c>
      <c r="AE56">
        <v>47.765599999999999</v>
      </c>
      <c r="AF56">
        <v>6.1923760000000003</v>
      </c>
      <c r="AG56">
        <v>35.187845000000003</v>
      </c>
      <c r="AH56">
        <v>147.130617</v>
      </c>
      <c r="AI56">
        <v>0</v>
      </c>
      <c r="AJ56">
        <v>0</v>
      </c>
      <c r="AK56">
        <v>49.289534000000003</v>
      </c>
      <c r="AL56">
        <v>76.682077000000007</v>
      </c>
      <c r="AM56">
        <v>0</v>
      </c>
      <c r="AN56">
        <v>0.66540299999999997</v>
      </c>
      <c r="AO56">
        <v>26.985966000000001</v>
      </c>
      <c r="AP56">
        <v>6.1885110000000001</v>
      </c>
      <c r="AQ56">
        <v>0</v>
      </c>
      <c r="AR56">
        <v>48.000816</v>
      </c>
      <c r="AS56">
        <v>23.135234000000001</v>
      </c>
      <c r="AT56">
        <v>14.489908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79.139999999999986</v>
      </c>
      <c r="BA56">
        <f t="shared" si="1"/>
        <v>2926.601016999999</v>
      </c>
      <c r="BD56">
        <v>23.27</v>
      </c>
      <c r="BE56">
        <v>7.37</v>
      </c>
      <c r="BF56">
        <v>1.73</v>
      </c>
      <c r="BG56">
        <v>3.86</v>
      </c>
      <c r="BH56">
        <v>5.61</v>
      </c>
      <c r="BI56">
        <v>6.93</v>
      </c>
      <c r="BJ56">
        <v>1.51</v>
      </c>
      <c r="BK56">
        <v>2.04</v>
      </c>
      <c r="BL56">
        <v>3.25</v>
      </c>
      <c r="BM56">
        <v>1.57</v>
      </c>
      <c r="BN56">
        <v>0.5</v>
      </c>
      <c r="BO56">
        <v>14.75</v>
      </c>
      <c r="BP56">
        <v>0</v>
      </c>
      <c r="BQ56">
        <v>4.2300000000000004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79.139999999999986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6.8237880000000004</v>
      </c>
      <c r="K57">
        <v>659.30695700000001</v>
      </c>
      <c r="L57">
        <v>477.93566099999998</v>
      </c>
      <c r="M57">
        <v>81.160799999999995</v>
      </c>
      <c r="N57">
        <v>114.132375</v>
      </c>
      <c r="O57">
        <v>119.485727</v>
      </c>
      <c r="P57">
        <v>129.71234999999999</v>
      </c>
      <c r="Q57">
        <v>17.512955000000002</v>
      </c>
      <c r="R57">
        <v>34.188794000000001</v>
      </c>
      <c r="S57">
        <v>21.540075999999999</v>
      </c>
      <c r="T57">
        <v>0</v>
      </c>
      <c r="U57">
        <v>404.61557399999998</v>
      </c>
      <c r="V57">
        <v>15.816694</v>
      </c>
      <c r="W57">
        <v>33.289551000000003</v>
      </c>
      <c r="X57">
        <v>142.28348199999999</v>
      </c>
      <c r="Y57">
        <v>0</v>
      </c>
      <c r="Z57">
        <v>6.3322820000000002</v>
      </c>
      <c r="AA57">
        <v>0</v>
      </c>
      <c r="AB57">
        <v>38.174678</v>
      </c>
      <c r="AC57">
        <v>28.080484999999999</v>
      </c>
      <c r="AD57">
        <v>35.354900999999998</v>
      </c>
      <c r="AE57">
        <v>47.765599999999999</v>
      </c>
      <c r="AF57">
        <v>6.1923760000000003</v>
      </c>
      <c r="AG57">
        <v>35.187845000000003</v>
      </c>
      <c r="AH57">
        <v>147.130617</v>
      </c>
      <c r="AI57">
        <v>0</v>
      </c>
      <c r="AJ57">
        <v>0</v>
      </c>
      <c r="AK57">
        <v>49.289534000000003</v>
      </c>
      <c r="AL57">
        <v>76.682077000000007</v>
      </c>
      <c r="AM57">
        <v>0</v>
      </c>
      <c r="AN57">
        <v>0.66540299999999997</v>
      </c>
      <c r="AO57">
        <v>27.838153999999999</v>
      </c>
      <c r="AP57">
        <v>6.1885110000000001</v>
      </c>
      <c r="AQ57">
        <v>0</v>
      </c>
      <c r="AR57">
        <v>48.000816</v>
      </c>
      <c r="AS57">
        <v>23.135234000000001</v>
      </c>
      <c r="AT57">
        <v>14.307112999999999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79.139999999999986</v>
      </c>
      <c r="BA57">
        <f t="shared" si="1"/>
        <v>2927.2704099999987</v>
      </c>
      <c r="BD57">
        <v>23.27</v>
      </c>
      <c r="BE57">
        <v>7.37</v>
      </c>
      <c r="BF57">
        <v>1.73</v>
      </c>
      <c r="BG57">
        <v>3.86</v>
      </c>
      <c r="BH57">
        <v>5.61</v>
      </c>
      <c r="BI57">
        <v>6.93</v>
      </c>
      <c r="BJ57">
        <v>1.51</v>
      </c>
      <c r="BK57">
        <v>2.04</v>
      </c>
      <c r="BL57">
        <v>3.25</v>
      </c>
      <c r="BM57">
        <v>1.57</v>
      </c>
      <c r="BN57">
        <v>0.5</v>
      </c>
      <c r="BO57">
        <v>14.75</v>
      </c>
      <c r="BP57">
        <v>0</v>
      </c>
      <c r="BQ57">
        <v>4.2300000000000004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79.139999999999986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6.8237880000000004</v>
      </c>
      <c r="K58">
        <v>659.30695700000001</v>
      </c>
      <c r="L58">
        <v>555.23166100000003</v>
      </c>
      <c r="M58">
        <v>81.160799999999995</v>
      </c>
      <c r="N58">
        <v>114.132375</v>
      </c>
      <c r="O58">
        <v>119.485727</v>
      </c>
      <c r="P58">
        <v>129.71234999999999</v>
      </c>
      <c r="Q58">
        <v>21.082484000000001</v>
      </c>
      <c r="R58">
        <v>40.957315000000001</v>
      </c>
      <c r="S58">
        <v>25.498114999999999</v>
      </c>
      <c r="T58">
        <v>0</v>
      </c>
      <c r="U58">
        <v>404.61557399999998</v>
      </c>
      <c r="V58">
        <v>20.029326000000001</v>
      </c>
      <c r="W58">
        <v>41.053837999999999</v>
      </c>
      <c r="X58">
        <v>142.28348199999999</v>
      </c>
      <c r="Y58">
        <v>0</v>
      </c>
      <c r="Z58">
        <v>6.3322820000000002</v>
      </c>
      <c r="AA58">
        <v>0</v>
      </c>
      <c r="AB58">
        <v>38.174678</v>
      </c>
      <c r="AC58">
        <v>28.080484999999999</v>
      </c>
      <c r="AD58">
        <v>35.354900999999998</v>
      </c>
      <c r="AE58">
        <v>47.765599999999999</v>
      </c>
      <c r="AF58">
        <v>6.1923760000000003</v>
      </c>
      <c r="AG58">
        <v>35.187845000000003</v>
      </c>
      <c r="AH58">
        <v>147.130617</v>
      </c>
      <c r="AI58">
        <v>0</v>
      </c>
      <c r="AJ58">
        <v>0</v>
      </c>
      <c r="AK58">
        <v>49.289534000000003</v>
      </c>
      <c r="AL58">
        <v>76.682077000000007</v>
      </c>
      <c r="AM58">
        <v>0</v>
      </c>
      <c r="AN58">
        <v>0.66540299999999997</v>
      </c>
      <c r="AO58">
        <v>27.838153999999999</v>
      </c>
      <c r="AP58">
        <v>6.1885110000000001</v>
      </c>
      <c r="AQ58">
        <v>0</v>
      </c>
      <c r="AR58">
        <v>48.000816</v>
      </c>
      <c r="AS58">
        <v>23.135234000000001</v>
      </c>
      <c r="AT58">
        <v>13.94772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79.139999999999986</v>
      </c>
      <c r="BA58">
        <f t="shared" si="1"/>
        <v>3030.4800249999994</v>
      </c>
      <c r="BD58">
        <v>23.27</v>
      </c>
      <c r="BE58">
        <v>7.37</v>
      </c>
      <c r="BF58">
        <v>1.73</v>
      </c>
      <c r="BG58">
        <v>3.86</v>
      </c>
      <c r="BH58">
        <v>5.61</v>
      </c>
      <c r="BI58">
        <v>6.93</v>
      </c>
      <c r="BJ58">
        <v>1.51</v>
      </c>
      <c r="BK58">
        <v>2.04</v>
      </c>
      <c r="BL58">
        <v>3.25</v>
      </c>
      <c r="BM58">
        <v>1.57</v>
      </c>
      <c r="BN58">
        <v>0.5</v>
      </c>
      <c r="BO58">
        <v>14.75</v>
      </c>
      <c r="BP58">
        <v>0</v>
      </c>
      <c r="BQ58">
        <v>4.2300000000000004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79.139999999999986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13.613758000000001</v>
      </c>
      <c r="G59">
        <v>0</v>
      </c>
      <c r="H59">
        <v>0</v>
      </c>
      <c r="I59">
        <v>4.8310000000000004</v>
      </c>
      <c r="J59">
        <v>12.473255999999999</v>
      </c>
      <c r="K59">
        <v>659.30695700000001</v>
      </c>
      <c r="L59">
        <v>555.23166100000003</v>
      </c>
      <c r="M59">
        <v>81.160799999999995</v>
      </c>
      <c r="N59">
        <v>114.132375</v>
      </c>
      <c r="O59">
        <v>119.485727</v>
      </c>
      <c r="P59">
        <v>129.71234999999999</v>
      </c>
      <c r="Q59">
        <v>21.082484000000001</v>
      </c>
      <c r="R59">
        <v>40.957315000000001</v>
      </c>
      <c r="S59">
        <v>25.498114999999999</v>
      </c>
      <c r="T59">
        <v>0</v>
      </c>
      <c r="U59">
        <v>404.61557399999998</v>
      </c>
      <c r="V59">
        <v>20.029326000000001</v>
      </c>
      <c r="W59">
        <v>41.053837999999999</v>
      </c>
      <c r="X59">
        <v>142.28348199999999</v>
      </c>
      <c r="Y59">
        <v>0</v>
      </c>
      <c r="Z59">
        <v>6.3322820000000002</v>
      </c>
      <c r="AA59">
        <v>0</v>
      </c>
      <c r="AB59">
        <v>38.174678</v>
      </c>
      <c r="AC59">
        <v>28.080484999999999</v>
      </c>
      <c r="AD59">
        <v>35.354900999999998</v>
      </c>
      <c r="AE59">
        <v>47.765599999999999</v>
      </c>
      <c r="AF59">
        <v>6.1923760000000003</v>
      </c>
      <c r="AG59">
        <v>35.187845000000003</v>
      </c>
      <c r="AH59">
        <v>147.130617</v>
      </c>
      <c r="AI59">
        <v>0</v>
      </c>
      <c r="AJ59">
        <v>0</v>
      </c>
      <c r="AK59">
        <v>49.289534000000003</v>
      </c>
      <c r="AL59">
        <v>76.682077000000007</v>
      </c>
      <c r="AM59">
        <v>5.1002609999999997</v>
      </c>
      <c r="AN59">
        <v>0.66540299999999997</v>
      </c>
      <c r="AO59">
        <v>27.838153999999999</v>
      </c>
      <c r="AP59">
        <v>12.253252</v>
      </c>
      <c r="AQ59">
        <v>0</v>
      </c>
      <c r="AR59">
        <v>36.267282999999999</v>
      </c>
      <c r="AS59">
        <v>23.135234000000001</v>
      </c>
      <c r="AT59">
        <v>14.489908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79.199999999999989</v>
      </c>
      <c r="BA59">
        <f t="shared" si="1"/>
        <v>3054.607907999999</v>
      </c>
      <c r="BD59">
        <v>23.27</v>
      </c>
      <c r="BE59">
        <v>7.37</v>
      </c>
      <c r="BF59">
        <v>1.79</v>
      </c>
      <c r="BG59">
        <v>3.86</v>
      </c>
      <c r="BH59">
        <v>5.61</v>
      </c>
      <c r="BI59">
        <v>6.93</v>
      </c>
      <c r="BJ59">
        <v>1.51</v>
      </c>
      <c r="BK59">
        <v>2.04</v>
      </c>
      <c r="BL59">
        <v>3.25</v>
      </c>
      <c r="BM59">
        <v>1.57</v>
      </c>
      <c r="BN59">
        <v>0.5</v>
      </c>
      <c r="BO59">
        <v>14.75</v>
      </c>
      <c r="BP59">
        <v>0</v>
      </c>
      <c r="BQ59">
        <v>4.2300000000000004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79.199999999999989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13.613758000000001</v>
      </c>
      <c r="G60">
        <v>0</v>
      </c>
      <c r="H60">
        <v>0</v>
      </c>
      <c r="I60">
        <v>8.8310680000000001</v>
      </c>
      <c r="J60">
        <v>12.473255999999999</v>
      </c>
      <c r="K60">
        <v>659.30695700000001</v>
      </c>
      <c r="L60">
        <v>555.23166100000003</v>
      </c>
      <c r="M60">
        <v>81.160799999999995</v>
      </c>
      <c r="N60">
        <v>114.132375</v>
      </c>
      <c r="O60">
        <v>119.485727</v>
      </c>
      <c r="P60">
        <v>129.71234999999999</v>
      </c>
      <c r="Q60">
        <v>21.082484000000001</v>
      </c>
      <c r="R60">
        <v>40.957315000000001</v>
      </c>
      <c r="S60">
        <v>25.498114999999999</v>
      </c>
      <c r="T60">
        <v>0</v>
      </c>
      <c r="U60">
        <v>404.61557399999998</v>
      </c>
      <c r="V60">
        <v>20.029326000000001</v>
      </c>
      <c r="W60">
        <v>41.053837999999999</v>
      </c>
      <c r="X60">
        <v>142.28348199999999</v>
      </c>
      <c r="Y60">
        <v>0</v>
      </c>
      <c r="Z60">
        <v>6.3322820000000002</v>
      </c>
      <c r="AA60">
        <v>0</v>
      </c>
      <c r="AB60">
        <v>38.174678</v>
      </c>
      <c r="AC60">
        <v>28.080484999999999</v>
      </c>
      <c r="AD60">
        <v>35.354900999999998</v>
      </c>
      <c r="AE60">
        <v>47.765599999999999</v>
      </c>
      <c r="AF60">
        <v>6.1923760000000003</v>
      </c>
      <c r="AG60">
        <v>35.187845000000003</v>
      </c>
      <c r="AH60">
        <v>147.130617</v>
      </c>
      <c r="AI60">
        <v>0</v>
      </c>
      <c r="AJ60">
        <v>0</v>
      </c>
      <c r="AK60">
        <v>49.289534000000003</v>
      </c>
      <c r="AL60">
        <v>76.682077000000007</v>
      </c>
      <c r="AM60">
        <v>5.1002609999999997</v>
      </c>
      <c r="AN60">
        <v>0.66540299999999997</v>
      </c>
      <c r="AO60">
        <v>27.838153999999999</v>
      </c>
      <c r="AP60">
        <v>12.253252</v>
      </c>
      <c r="AQ60">
        <v>0</v>
      </c>
      <c r="AR60">
        <v>36.267282999999999</v>
      </c>
      <c r="AS60">
        <v>23.135234000000001</v>
      </c>
      <c r="AT60">
        <v>14.489908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79.199999999999989</v>
      </c>
      <c r="BA60">
        <f t="shared" si="1"/>
        <v>3058.6079759999993</v>
      </c>
      <c r="BD60">
        <v>23.27</v>
      </c>
      <c r="BE60">
        <v>7.37</v>
      </c>
      <c r="BF60">
        <v>1.79</v>
      </c>
      <c r="BG60">
        <v>3.86</v>
      </c>
      <c r="BH60">
        <v>5.61</v>
      </c>
      <c r="BI60">
        <v>6.93</v>
      </c>
      <c r="BJ60">
        <v>1.51</v>
      </c>
      <c r="BK60">
        <v>2.04</v>
      </c>
      <c r="BL60">
        <v>3.25</v>
      </c>
      <c r="BM60">
        <v>1.57</v>
      </c>
      <c r="BN60">
        <v>0.5</v>
      </c>
      <c r="BO60">
        <v>14.75</v>
      </c>
      <c r="BP60">
        <v>0</v>
      </c>
      <c r="BQ60">
        <v>4.2300000000000004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79.199999999999989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15.710412</v>
      </c>
      <c r="G61">
        <v>0</v>
      </c>
      <c r="H61">
        <v>0</v>
      </c>
      <c r="I61">
        <v>11.971218</v>
      </c>
      <c r="J61">
        <v>13.063796999999999</v>
      </c>
      <c r="K61">
        <v>659.30695700000001</v>
      </c>
      <c r="L61">
        <v>535.90766099999996</v>
      </c>
      <c r="M61">
        <v>81.160799999999995</v>
      </c>
      <c r="N61">
        <v>114.132375</v>
      </c>
      <c r="O61">
        <v>119.485727</v>
      </c>
      <c r="P61">
        <v>127.5384</v>
      </c>
      <c r="Q61">
        <v>21.082484000000001</v>
      </c>
      <c r="R61">
        <v>40.957315000000001</v>
      </c>
      <c r="S61">
        <v>25.498114999999999</v>
      </c>
      <c r="T61">
        <v>0</v>
      </c>
      <c r="U61">
        <v>404.61557399999998</v>
      </c>
      <c r="V61">
        <v>20.029326000000001</v>
      </c>
      <c r="W61">
        <v>41.053837999999999</v>
      </c>
      <c r="X61">
        <v>142.28348199999999</v>
      </c>
      <c r="Y61">
        <v>0</v>
      </c>
      <c r="Z61">
        <v>6.3322820000000002</v>
      </c>
      <c r="AA61">
        <v>0</v>
      </c>
      <c r="AB61">
        <v>38.174678</v>
      </c>
      <c r="AC61">
        <v>28.080484999999999</v>
      </c>
      <c r="AD61">
        <v>35.354900999999998</v>
      </c>
      <c r="AE61">
        <v>47.765599999999999</v>
      </c>
      <c r="AF61">
        <v>6.1923760000000003</v>
      </c>
      <c r="AG61">
        <v>35.187845000000003</v>
      </c>
      <c r="AH61">
        <v>147.130617</v>
      </c>
      <c r="AI61">
        <v>0</v>
      </c>
      <c r="AJ61">
        <v>0</v>
      </c>
      <c r="AK61">
        <v>49.289534000000003</v>
      </c>
      <c r="AL61">
        <v>76.682077000000007</v>
      </c>
      <c r="AM61">
        <v>10.200521</v>
      </c>
      <c r="AN61">
        <v>0.66540299999999997</v>
      </c>
      <c r="AO61">
        <v>29.826594</v>
      </c>
      <c r="AP61">
        <v>0</v>
      </c>
      <c r="AQ61">
        <v>0</v>
      </c>
      <c r="AR61">
        <v>48.000816</v>
      </c>
      <c r="AS61">
        <v>23.135234000000001</v>
      </c>
      <c r="AT61">
        <v>14.489908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79.199999999999989</v>
      </c>
      <c r="BA61">
        <f t="shared" si="1"/>
        <v>3049.5063519999994</v>
      </c>
      <c r="BD61">
        <v>23.27</v>
      </c>
      <c r="BE61">
        <v>7.37</v>
      </c>
      <c r="BF61">
        <v>1.79</v>
      </c>
      <c r="BG61">
        <v>3.86</v>
      </c>
      <c r="BH61">
        <v>5.61</v>
      </c>
      <c r="BI61">
        <v>6.93</v>
      </c>
      <c r="BJ61">
        <v>1.51</v>
      </c>
      <c r="BK61">
        <v>2.04</v>
      </c>
      <c r="BL61">
        <v>3.25</v>
      </c>
      <c r="BM61">
        <v>1.57</v>
      </c>
      <c r="BN61">
        <v>0.5</v>
      </c>
      <c r="BO61">
        <v>14.75</v>
      </c>
      <c r="BP61">
        <v>0</v>
      </c>
      <c r="BQ61">
        <v>4.2300000000000004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79.199999999999989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15.710412</v>
      </c>
      <c r="G62">
        <v>0</v>
      </c>
      <c r="H62">
        <v>0</v>
      </c>
      <c r="I62">
        <v>11.971218</v>
      </c>
      <c r="J62">
        <v>13.063796999999999</v>
      </c>
      <c r="K62">
        <v>659.30695700000001</v>
      </c>
      <c r="L62">
        <v>535.90766099999996</v>
      </c>
      <c r="M62">
        <v>81.160799999999995</v>
      </c>
      <c r="N62">
        <v>114.132375</v>
      </c>
      <c r="O62">
        <v>119.485727</v>
      </c>
      <c r="P62">
        <v>127.5384</v>
      </c>
      <c r="Q62">
        <v>21.082484000000001</v>
      </c>
      <c r="R62">
        <v>40.957315000000001</v>
      </c>
      <c r="S62">
        <v>25.498114999999999</v>
      </c>
      <c r="T62">
        <v>0</v>
      </c>
      <c r="U62">
        <v>404.61557399999998</v>
      </c>
      <c r="V62">
        <v>20.029326000000001</v>
      </c>
      <c r="W62">
        <v>41.053837999999999</v>
      </c>
      <c r="X62">
        <v>142.28348199999999</v>
      </c>
      <c r="Y62">
        <v>0</v>
      </c>
      <c r="Z62">
        <v>6.3322820000000002</v>
      </c>
      <c r="AA62">
        <v>0</v>
      </c>
      <c r="AB62">
        <v>38.174678</v>
      </c>
      <c r="AC62">
        <v>28.080484999999999</v>
      </c>
      <c r="AD62">
        <v>35.354900999999998</v>
      </c>
      <c r="AE62">
        <v>47.765599999999999</v>
      </c>
      <c r="AF62">
        <v>6.1923760000000003</v>
      </c>
      <c r="AG62">
        <v>35.187845000000003</v>
      </c>
      <c r="AH62">
        <v>147.130617</v>
      </c>
      <c r="AI62">
        <v>0</v>
      </c>
      <c r="AJ62">
        <v>0</v>
      </c>
      <c r="AK62">
        <v>49.289534000000003</v>
      </c>
      <c r="AL62">
        <v>76.682077000000007</v>
      </c>
      <c r="AM62">
        <v>10.200521</v>
      </c>
      <c r="AN62">
        <v>0.66540299999999997</v>
      </c>
      <c r="AO62">
        <v>29.826594</v>
      </c>
      <c r="AP62">
        <v>0</v>
      </c>
      <c r="AQ62">
        <v>0</v>
      </c>
      <c r="AR62">
        <v>48.000816</v>
      </c>
      <c r="AS62">
        <v>23.135234000000001</v>
      </c>
      <c r="AT62">
        <v>14.489908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79.099999999999994</v>
      </c>
      <c r="BA62">
        <f t="shared" si="1"/>
        <v>3049.4063519999995</v>
      </c>
      <c r="BD62">
        <v>23.27</v>
      </c>
      <c r="BE62">
        <v>7.37</v>
      </c>
      <c r="BF62">
        <v>1.79</v>
      </c>
      <c r="BG62">
        <v>3.86</v>
      </c>
      <c r="BH62">
        <v>5.61</v>
      </c>
      <c r="BI62">
        <v>6.93</v>
      </c>
      <c r="BJ62">
        <v>1.51</v>
      </c>
      <c r="BK62">
        <v>2</v>
      </c>
      <c r="BL62">
        <v>3.19</v>
      </c>
      <c r="BM62">
        <v>1.57</v>
      </c>
      <c r="BN62">
        <v>0.5</v>
      </c>
      <c r="BO62">
        <v>14.75</v>
      </c>
      <c r="BP62">
        <v>0</v>
      </c>
      <c r="BQ62">
        <v>4.2300000000000004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79.099999999999994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15.710412</v>
      </c>
      <c r="G63">
        <v>0</v>
      </c>
      <c r="H63">
        <v>0</v>
      </c>
      <c r="I63">
        <v>11.971218</v>
      </c>
      <c r="J63">
        <v>13.063796999999999</v>
      </c>
      <c r="K63">
        <v>659.30695700000001</v>
      </c>
      <c r="L63">
        <v>458.61166100000003</v>
      </c>
      <c r="M63">
        <v>81.160799999999995</v>
      </c>
      <c r="N63">
        <v>114.132375</v>
      </c>
      <c r="O63">
        <v>119.485727</v>
      </c>
      <c r="P63">
        <v>127.5384</v>
      </c>
      <c r="Q63">
        <v>21.082484000000001</v>
      </c>
      <c r="R63">
        <v>40.957315000000001</v>
      </c>
      <c r="S63">
        <v>25.498114999999999</v>
      </c>
      <c r="T63">
        <v>0</v>
      </c>
      <c r="U63">
        <v>404.61557399999998</v>
      </c>
      <c r="V63">
        <v>20.029326000000001</v>
      </c>
      <c r="W63">
        <v>41.053837999999999</v>
      </c>
      <c r="X63">
        <v>142.28348199999999</v>
      </c>
      <c r="Y63">
        <v>0</v>
      </c>
      <c r="Z63">
        <v>6.3322820000000002</v>
      </c>
      <c r="AA63">
        <v>0</v>
      </c>
      <c r="AB63">
        <v>38.174678</v>
      </c>
      <c r="AC63">
        <v>28.080484999999999</v>
      </c>
      <c r="AD63">
        <v>35.354900999999998</v>
      </c>
      <c r="AE63">
        <v>31.843734000000001</v>
      </c>
      <c r="AF63">
        <v>6.1923760000000003</v>
      </c>
      <c r="AG63">
        <v>35.187845000000003</v>
      </c>
      <c r="AH63">
        <v>147.130617</v>
      </c>
      <c r="AI63">
        <v>0</v>
      </c>
      <c r="AJ63">
        <v>0</v>
      </c>
      <c r="AK63">
        <v>49.289534000000003</v>
      </c>
      <c r="AL63">
        <v>76.682077000000007</v>
      </c>
      <c r="AM63">
        <v>10.200521</v>
      </c>
      <c r="AN63">
        <v>0.66540299999999997</v>
      </c>
      <c r="AO63">
        <v>29.826594</v>
      </c>
      <c r="AP63">
        <v>0</v>
      </c>
      <c r="AQ63">
        <v>0</v>
      </c>
      <c r="AR63">
        <v>48.000816</v>
      </c>
      <c r="AS63">
        <v>23.135234000000001</v>
      </c>
      <c r="AT63">
        <v>14.489908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79.099999999999994</v>
      </c>
      <c r="BA63">
        <f t="shared" si="1"/>
        <v>2956.1884859999996</v>
      </c>
      <c r="BD63">
        <v>23.27</v>
      </c>
      <c r="BE63">
        <v>7.37</v>
      </c>
      <c r="BF63">
        <v>1.79</v>
      </c>
      <c r="BG63">
        <v>3.86</v>
      </c>
      <c r="BH63">
        <v>5.61</v>
      </c>
      <c r="BI63">
        <v>6.93</v>
      </c>
      <c r="BJ63">
        <v>1.51</v>
      </c>
      <c r="BK63">
        <v>2</v>
      </c>
      <c r="BL63">
        <v>3.19</v>
      </c>
      <c r="BM63">
        <v>1.57</v>
      </c>
      <c r="BN63">
        <v>0.5</v>
      </c>
      <c r="BO63">
        <v>14.75</v>
      </c>
      <c r="BP63">
        <v>0</v>
      </c>
      <c r="BQ63">
        <v>4.2300000000000004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79.099999999999994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15.710412</v>
      </c>
      <c r="G64">
        <v>0</v>
      </c>
      <c r="H64">
        <v>0</v>
      </c>
      <c r="I64">
        <v>11.971218</v>
      </c>
      <c r="J64">
        <v>13.063796999999999</v>
      </c>
      <c r="K64">
        <v>659.30695700000001</v>
      </c>
      <c r="L64">
        <v>458.61166100000003</v>
      </c>
      <c r="M64">
        <v>81.160799999999995</v>
      </c>
      <c r="N64">
        <v>114.132375</v>
      </c>
      <c r="O64">
        <v>119.485727</v>
      </c>
      <c r="P64">
        <v>127.5384</v>
      </c>
      <c r="Q64">
        <v>21.082484000000001</v>
      </c>
      <c r="R64">
        <v>40.957315000000001</v>
      </c>
      <c r="S64">
        <v>25.498114999999999</v>
      </c>
      <c r="T64">
        <v>0</v>
      </c>
      <c r="U64">
        <v>404.61557399999998</v>
      </c>
      <c r="V64">
        <v>20.029326000000001</v>
      </c>
      <c r="W64">
        <v>41.053837999999999</v>
      </c>
      <c r="X64">
        <v>142.28348199999999</v>
      </c>
      <c r="Y64">
        <v>0</v>
      </c>
      <c r="Z64">
        <v>6.3322820000000002</v>
      </c>
      <c r="AA64">
        <v>0</v>
      </c>
      <c r="AB64">
        <v>38.174678</v>
      </c>
      <c r="AC64">
        <v>28.080484999999999</v>
      </c>
      <c r="AD64">
        <v>35.354900999999998</v>
      </c>
      <c r="AE64">
        <v>31.843734000000001</v>
      </c>
      <c r="AF64">
        <v>6.1923760000000003</v>
      </c>
      <c r="AG64">
        <v>35.187845000000003</v>
      </c>
      <c r="AH64">
        <v>147.130617</v>
      </c>
      <c r="AI64">
        <v>0</v>
      </c>
      <c r="AJ64">
        <v>0</v>
      </c>
      <c r="AK64">
        <v>49.289534000000003</v>
      </c>
      <c r="AL64">
        <v>76.682077000000007</v>
      </c>
      <c r="AM64">
        <v>10.200521</v>
      </c>
      <c r="AN64">
        <v>0.66540299999999997</v>
      </c>
      <c r="AO64">
        <v>29.826594</v>
      </c>
      <c r="AP64">
        <v>0</v>
      </c>
      <c r="AQ64">
        <v>0</v>
      </c>
      <c r="AR64">
        <v>48.000816</v>
      </c>
      <c r="AS64">
        <v>23.135234000000001</v>
      </c>
      <c r="AT64">
        <v>13.651894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79.099999999999994</v>
      </c>
      <c r="BA64">
        <f t="shared" si="1"/>
        <v>2955.3504719999996</v>
      </c>
      <c r="BD64">
        <v>23.27</v>
      </c>
      <c r="BE64">
        <v>7.37</v>
      </c>
      <c r="BF64">
        <v>1.79</v>
      </c>
      <c r="BG64">
        <v>3.86</v>
      </c>
      <c r="BH64">
        <v>5.61</v>
      </c>
      <c r="BI64">
        <v>6.93</v>
      </c>
      <c r="BJ64">
        <v>1.51</v>
      </c>
      <c r="BK64">
        <v>2</v>
      </c>
      <c r="BL64">
        <v>3.19</v>
      </c>
      <c r="BM64">
        <v>1.57</v>
      </c>
      <c r="BN64">
        <v>0.5</v>
      </c>
      <c r="BO64">
        <v>14.75</v>
      </c>
      <c r="BP64">
        <v>0</v>
      </c>
      <c r="BQ64">
        <v>4.2300000000000004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79.099999999999994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14.657254</v>
      </c>
      <c r="G65">
        <v>0</v>
      </c>
      <c r="H65">
        <v>0</v>
      </c>
      <c r="I65">
        <v>10.589551999999999</v>
      </c>
      <c r="J65">
        <v>13.063796999999999</v>
      </c>
      <c r="K65">
        <v>659.30695700000001</v>
      </c>
      <c r="L65">
        <v>555.23166100000003</v>
      </c>
      <c r="M65">
        <v>81.160799999999995</v>
      </c>
      <c r="N65">
        <v>114.132375</v>
      </c>
      <c r="O65">
        <v>119.485727</v>
      </c>
      <c r="P65">
        <v>127.5384</v>
      </c>
      <c r="Q65">
        <v>21.082484000000001</v>
      </c>
      <c r="R65">
        <v>40.957315000000001</v>
      </c>
      <c r="S65">
        <v>25.498114999999999</v>
      </c>
      <c r="T65">
        <v>0</v>
      </c>
      <c r="U65">
        <v>404.61557399999998</v>
      </c>
      <c r="V65">
        <v>20.029326000000001</v>
      </c>
      <c r="W65">
        <v>41.053837999999999</v>
      </c>
      <c r="X65">
        <v>142.28348199999999</v>
      </c>
      <c r="Y65">
        <v>0</v>
      </c>
      <c r="Z65">
        <v>6.3322820000000002</v>
      </c>
      <c r="AA65">
        <v>0</v>
      </c>
      <c r="AB65">
        <v>38.174678</v>
      </c>
      <c r="AC65">
        <v>28.080484999999999</v>
      </c>
      <c r="AD65">
        <v>35.354900999999998</v>
      </c>
      <c r="AE65">
        <v>31.843734000000001</v>
      </c>
      <c r="AF65">
        <v>6.1923760000000003</v>
      </c>
      <c r="AG65">
        <v>35.187845000000003</v>
      </c>
      <c r="AH65">
        <v>147.130617</v>
      </c>
      <c r="AI65">
        <v>0</v>
      </c>
      <c r="AJ65">
        <v>0</v>
      </c>
      <c r="AK65">
        <v>49.289534000000003</v>
      </c>
      <c r="AL65">
        <v>76.682077000000007</v>
      </c>
      <c r="AM65">
        <v>10.200521</v>
      </c>
      <c r="AN65">
        <v>0.66540299999999997</v>
      </c>
      <c r="AO65">
        <v>29.826594</v>
      </c>
      <c r="AP65">
        <v>0</v>
      </c>
      <c r="AQ65">
        <v>0</v>
      </c>
      <c r="AR65">
        <v>48.000816</v>
      </c>
      <c r="AS65">
        <v>15.33684</v>
      </c>
      <c r="AT65">
        <v>14.489908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79.13</v>
      </c>
      <c r="BA65">
        <f t="shared" si="1"/>
        <v>3042.6052679999998</v>
      </c>
      <c r="BD65">
        <v>23.27</v>
      </c>
      <c r="BE65">
        <v>7.37</v>
      </c>
      <c r="BF65">
        <v>1.82</v>
      </c>
      <c r="BG65">
        <v>3.86</v>
      </c>
      <c r="BH65">
        <v>5.61</v>
      </c>
      <c r="BI65">
        <v>6.93</v>
      </c>
      <c r="BJ65">
        <v>1.51</v>
      </c>
      <c r="BK65">
        <v>2.16</v>
      </c>
      <c r="BL65">
        <v>3.19</v>
      </c>
      <c r="BM65">
        <v>1.57</v>
      </c>
      <c r="BN65">
        <v>0.5</v>
      </c>
      <c r="BO65">
        <v>14.59</v>
      </c>
      <c r="BP65">
        <v>0</v>
      </c>
      <c r="BQ65">
        <v>4.2300000000000004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79.13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14.657254</v>
      </c>
      <c r="G66">
        <v>0</v>
      </c>
      <c r="H66">
        <v>0</v>
      </c>
      <c r="I66">
        <v>10.589551999999999</v>
      </c>
      <c r="J66">
        <v>13.063796999999999</v>
      </c>
      <c r="K66">
        <v>659.30695700000001</v>
      </c>
      <c r="L66">
        <v>555.23166100000003</v>
      </c>
      <c r="M66">
        <v>81.160799999999995</v>
      </c>
      <c r="N66">
        <v>114.132375</v>
      </c>
      <c r="O66">
        <v>119.485727</v>
      </c>
      <c r="P66">
        <v>127.5384</v>
      </c>
      <c r="Q66">
        <v>21.082484000000001</v>
      </c>
      <c r="R66">
        <v>40.957315000000001</v>
      </c>
      <c r="S66">
        <v>25.498114999999999</v>
      </c>
      <c r="T66">
        <v>0</v>
      </c>
      <c r="U66">
        <v>404.61557399999998</v>
      </c>
      <c r="V66">
        <v>20.029326000000001</v>
      </c>
      <c r="W66">
        <v>41.053837999999999</v>
      </c>
      <c r="X66">
        <v>142.28348199999999</v>
      </c>
      <c r="Y66">
        <v>0</v>
      </c>
      <c r="Z66">
        <v>6.3322820000000002</v>
      </c>
      <c r="AA66">
        <v>6.0300539999999998</v>
      </c>
      <c r="AB66">
        <v>38.174678</v>
      </c>
      <c r="AC66">
        <v>28.080484999999999</v>
      </c>
      <c r="AD66">
        <v>35.354900999999998</v>
      </c>
      <c r="AE66">
        <v>31.843734000000001</v>
      </c>
      <c r="AF66">
        <v>6.1923760000000003</v>
      </c>
      <c r="AG66">
        <v>35.187845000000003</v>
      </c>
      <c r="AH66">
        <v>147.130617</v>
      </c>
      <c r="AI66">
        <v>0</v>
      </c>
      <c r="AJ66">
        <v>0</v>
      </c>
      <c r="AK66">
        <v>49.289534000000003</v>
      </c>
      <c r="AL66">
        <v>76.682077000000007</v>
      </c>
      <c r="AM66">
        <v>10.200521</v>
      </c>
      <c r="AN66">
        <v>0.66540299999999997</v>
      </c>
      <c r="AO66">
        <v>29.826594</v>
      </c>
      <c r="AP66">
        <v>0</v>
      </c>
      <c r="AQ66">
        <v>0</v>
      </c>
      <c r="AR66">
        <v>48.000816</v>
      </c>
      <c r="AS66">
        <v>15.33684</v>
      </c>
      <c r="AT66">
        <v>14.489908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79.13</v>
      </c>
      <c r="BA66">
        <f t="shared" si="1"/>
        <v>3048.6353219999996</v>
      </c>
      <c r="BD66">
        <v>23.27</v>
      </c>
      <c r="BE66">
        <v>7.37</v>
      </c>
      <c r="BF66">
        <v>1.82</v>
      </c>
      <c r="BG66">
        <v>3.86</v>
      </c>
      <c r="BH66">
        <v>5.61</v>
      </c>
      <c r="BI66">
        <v>6.93</v>
      </c>
      <c r="BJ66">
        <v>1.51</v>
      </c>
      <c r="BK66">
        <v>2.16</v>
      </c>
      <c r="BL66">
        <v>3.19</v>
      </c>
      <c r="BM66">
        <v>1.57</v>
      </c>
      <c r="BN66">
        <v>0.5</v>
      </c>
      <c r="BO66">
        <v>14.59</v>
      </c>
      <c r="BP66">
        <v>0</v>
      </c>
      <c r="BQ66">
        <v>4.2300000000000004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79.13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5.4686919999999999</v>
      </c>
      <c r="G67">
        <v>0</v>
      </c>
      <c r="H67">
        <v>0</v>
      </c>
      <c r="I67">
        <v>0.92755200000000004</v>
      </c>
      <c r="J67">
        <v>7.1468850000000002</v>
      </c>
      <c r="K67">
        <v>659.30695700000001</v>
      </c>
      <c r="L67">
        <v>506.92166099999997</v>
      </c>
      <c r="M67">
        <v>81.160799999999995</v>
      </c>
      <c r="N67">
        <v>114.132375</v>
      </c>
      <c r="O67">
        <v>119.485727</v>
      </c>
      <c r="P67">
        <v>127.5384</v>
      </c>
      <c r="Q67">
        <v>21.082484000000001</v>
      </c>
      <c r="R67">
        <v>40.957315000000001</v>
      </c>
      <c r="S67">
        <v>25.498114999999999</v>
      </c>
      <c r="T67">
        <v>0</v>
      </c>
      <c r="U67">
        <v>404.61557399999998</v>
      </c>
      <c r="V67">
        <v>20.029326000000001</v>
      </c>
      <c r="W67">
        <v>41.640321</v>
      </c>
      <c r="X67">
        <v>142.28348199999999</v>
      </c>
      <c r="Y67">
        <v>0</v>
      </c>
      <c r="Z67">
        <v>6.3322820000000002</v>
      </c>
      <c r="AA67">
        <v>13.510375</v>
      </c>
      <c r="AB67">
        <v>38.174678</v>
      </c>
      <c r="AC67">
        <v>28.080484999999999</v>
      </c>
      <c r="AD67">
        <v>35.354900999999998</v>
      </c>
      <c r="AE67">
        <v>31.843734000000001</v>
      </c>
      <c r="AF67">
        <v>6.1923760000000003</v>
      </c>
      <c r="AG67">
        <v>35.187845000000003</v>
      </c>
      <c r="AH67">
        <v>147.130617</v>
      </c>
      <c r="AI67">
        <v>2.4599449999999998</v>
      </c>
      <c r="AJ67">
        <v>0</v>
      </c>
      <c r="AK67">
        <v>49.289534000000003</v>
      </c>
      <c r="AL67">
        <v>76.682077000000007</v>
      </c>
      <c r="AM67">
        <v>10.200521</v>
      </c>
      <c r="AN67">
        <v>0.66540299999999997</v>
      </c>
      <c r="AO67">
        <v>30.678782000000002</v>
      </c>
      <c r="AP67">
        <v>0</v>
      </c>
      <c r="AQ67">
        <v>0</v>
      </c>
      <c r="AR67">
        <v>25.600435000000001</v>
      </c>
      <c r="AS67">
        <v>15.33684</v>
      </c>
      <c r="AT67">
        <v>14.489908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79.13</v>
      </c>
      <c r="BA67">
        <f t="shared" si="1"/>
        <v>2964.536403999999</v>
      </c>
      <c r="BD67">
        <v>23.27</v>
      </c>
      <c r="BE67">
        <v>7.37</v>
      </c>
      <c r="BF67">
        <v>1.82</v>
      </c>
      <c r="BG67">
        <v>3.86</v>
      </c>
      <c r="BH67">
        <v>5.61</v>
      </c>
      <c r="BI67">
        <v>6.93</v>
      </c>
      <c r="BJ67">
        <v>1.51</v>
      </c>
      <c r="BK67">
        <v>2.16</v>
      </c>
      <c r="BL67">
        <v>3.19</v>
      </c>
      <c r="BM67">
        <v>1.57</v>
      </c>
      <c r="BN67">
        <v>0.5</v>
      </c>
      <c r="BO67">
        <v>14.59</v>
      </c>
      <c r="BP67">
        <v>0</v>
      </c>
      <c r="BQ67">
        <v>4.2300000000000004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79.13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5.4686919999999999</v>
      </c>
      <c r="G68">
        <v>0</v>
      </c>
      <c r="H68">
        <v>0</v>
      </c>
      <c r="I68">
        <v>0</v>
      </c>
      <c r="J68">
        <v>7.1468850000000002</v>
      </c>
      <c r="K68">
        <v>659.30695700000001</v>
      </c>
      <c r="L68">
        <v>487.59766100000002</v>
      </c>
      <c r="M68">
        <v>81.160799999999995</v>
      </c>
      <c r="N68">
        <v>114.132375</v>
      </c>
      <c r="O68">
        <v>119.485727</v>
      </c>
      <c r="P68">
        <v>127.5384</v>
      </c>
      <c r="Q68">
        <v>21.082484000000001</v>
      </c>
      <c r="R68">
        <v>40.957315000000001</v>
      </c>
      <c r="S68">
        <v>25.498114999999999</v>
      </c>
      <c r="T68">
        <v>0</v>
      </c>
      <c r="U68">
        <v>404.61557399999998</v>
      </c>
      <c r="V68">
        <v>20.029326000000001</v>
      </c>
      <c r="W68">
        <v>41.640321</v>
      </c>
      <c r="X68">
        <v>142.28348199999999</v>
      </c>
      <c r="Y68">
        <v>0</v>
      </c>
      <c r="Z68">
        <v>6.3322820000000002</v>
      </c>
      <c r="AA68">
        <v>13.510375</v>
      </c>
      <c r="AB68">
        <v>38.174678</v>
      </c>
      <c r="AC68">
        <v>28.080484999999999</v>
      </c>
      <c r="AD68">
        <v>35.354900999999998</v>
      </c>
      <c r="AE68">
        <v>47.765599999999999</v>
      </c>
      <c r="AF68">
        <v>6.1923760000000003</v>
      </c>
      <c r="AG68">
        <v>35.187845000000003</v>
      </c>
      <c r="AH68">
        <v>147.130617</v>
      </c>
      <c r="AI68">
        <v>2.4599449999999998</v>
      </c>
      <c r="AJ68">
        <v>0</v>
      </c>
      <c r="AK68">
        <v>49.289534000000003</v>
      </c>
      <c r="AL68">
        <v>76.682077000000007</v>
      </c>
      <c r="AM68">
        <v>10.200521</v>
      </c>
      <c r="AN68">
        <v>0.66540299999999997</v>
      </c>
      <c r="AO68">
        <v>30.678782000000002</v>
      </c>
      <c r="AP68">
        <v>0</v>
      </c>
      <c r="AQ68">
        <v>0</v>
      </c>
      <c r="AR68">
        <v>25.600435000000001</v>
      </c>
      <c r="AS68">
        <v>15.33684</v>
      </c>
      <c r="AT68">
        <v>14.489908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79.13</v>
      </c>
      <c r="BA68">
        <f t="shared" ref="BA68:BA99" si="4">SUM(B68:AZ68)</f>
        <v>2960.2067179999995</v>
      </c>
      <c r="BD68">
        <v>23.27</v>
      </c>
      <c r="BE68">
        <v>7.37</v>
      </c>
      <c r="BF68">
        <v>1.82</v>
      </c>
      <c r="BG68">
        <v>3.86</v>
      </c>
      <c r="BH68">
        <v>5.61</v>
      </c>
      <c r="BI68">
        <v>6.93</v>
      </c>
      <c r="BJ68">
        <v>1.51</v>
      </c>
      <c r="BK68">
        <v>2.16</v>
      </c>
      <c r="BL68">
        <v>3.19</v>
      </c>
      <c r="BM68">
        <v>1.57</v>
      </c>
      <c r="BN68">
        <v>0.5</v>
      </c>
      <c r="BO68">
        <v>14.59</v>
      </c>
      <c r="BP68">
        <v>0</v>
      </c>
      <c r="BQ68">
        <v>4.2300000000000004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79.13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6.5121880000000001</v>
      </c>
      <c r="G69">
        <v>0</v>
      </c>
      <c r="H69">
        <v>0</v>
      </c>
      <c r="I69">
        <v>0</v>
      </c>
      <c r="J69">
        <v>7.1468850000000002</v>
      </c>
      <c r="K69">
        <v>659.30695700000001</v>
      </c>
      <c r="L69">
        <v>487.59766100000002</v>
      </c>
      <c r="M69">
        <v>81.160799999999995</v>
      </c>
      <c r="N69">
        <v>114.132375</v>
      </c>
      <c r="O69">
        <v>119.485727</v>
      </c>
      <c r="P69">
        <v>127.5384</v>
      </c>
      <c r="Q69">
        <v>21.082484000000001</v>
      </c>
      <c r="R69">
        <v>40.957315000000001</v>
      </c>
      <c r="S69">
        <v>25.498114999999999</v>
      </c>
      <c r="T69">
        <v>0</v>
      </c>
      <c r="U69">
        <v>404.61557399999998</v>
      </c>
      <c r="V69">
        <v>20.029326000000001</v>
      </c>
      <c r="W69">
        <v>41.053837999999999</v>
      </c>
      <c r="X69">
        <v>142.28348199999999</v>
      </c>
      <c r="Y69">
        <v>0</v>
      </c>
      <c r="Z69">
        <v>6.3322820000000002</v>
      </c>
      <c r="AA69">
        <v>13.510375</v>
      </c>
      <c r="AB69">
        <v>38.174678</v>
      </c>
      <c r="AC69">
        <v>28.080484999999999</v>
      </c>
      <c r="AD69">
        <v>35.354900999999998</v>
      </c>
      <c r="AE69">
        <v>47.765599999999999</v>
      </c>
      <c r="AF69">
        <v>6.1923760000000003</v>
      </c>
      <c r="AG69">
        <v>35.187845000000003</v>
      </c>
      <c r="AH69">
        <v>147.130617</v>
      </c>
      <c r="AI69">
        <v>2.4599449999999998</v>
      </c>
      <c r="AJ69">
        <v>0</v>
      </c>
      <c r="AK69">
        <v>49.289534000000003</v>
      </c>
      <c r="AL69">
        <v>76.682077000000007</v>
      </c>
      <c r="AM69">
        <v>10.200521</v>
      </c>
      <c r="AN69">
        <v>0.66540299999999997</v>
      </c>
      <c r="AO69">
        <v>29.826594</v>
      </c>
      <c r="AP69">
        <v>0</v>
      </c>
      <c r="AQ69">
        <v>0</v>
      </c>
      <c r="AR69">
        <v>25.600435000000001</v>
      </c>
      <c r="AS69">
        <v>15.33684</v>
      </c>
      <c r="AT69">
        <v>14.489908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79.13</v>
      </c>
      <c r="BA69">
        <f t="shared" si="4"/>
        <v>2959.8115429999993</v>
      </c>
      <c r="BD69">
        <v>23.27</v>
      </c>
      <c r="BE69">
        <v>7.37</v>
      </c>
      <c r="BF69">
        <v>1.82</v>
      </c>
      <c r="BG69">
        <v>3.86</v>
      </c>
      <c r="BH69">
        <v>5.61</v>
      </c>
      <c r="BI69">
        <v>6.93</v>
      </c>
      <c r="BJ69">
        <v>1.51</v>
      </c>
      <c r="BK69">
        <v>2.16</v>
      </c>
      <c r="BL69">
        <v>3.19</v>
      </c>
      <c r="BM69">
        <v>1.57</v>
      </c>
      <c r="BN69">
        <v>0.5</v>
      </c>
      <c r="BO69">
        <v>14.59</v>
      </c>
      <c r="BP69">
        <v>0</v>
      </c>
      <c r="BQ69">
        <v>4.2300000000000004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79.13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6.5121880000000001</v>
      </c>
      <c r="G70">
        <v>0</v>
      </c>
      <c r="H70">
        <v>0</v>
      </c>
      <c r="I70">
        <v>0</v>
      </c>
      <c r="J70">
        <v>7.1468850000000002</v>
      </c>
      <c r="K70">
        <v>659.30695700000001</v>
      </c>
      <c r="L70">
        <v>487.59766100000002</v>
      </c>
      <c r="M70">
        <v>81.160799999999995</v>
      </c>
      <c r="N70">
        <v>114.132375</v>
      </c>
      <c r="O70">
        <v>119.485727</v>
      </c>
      <c r="P70">
        <v>127.5384</v>
      </c>
      <c r="Q70">
        <v>21.082484000000001</v>
      </c>
      <c r="R70">
        <v>40.957315000000001</v>
      </c>
      <c r="S70">
        <v>25.498114999999999</v>
      </c>
      <c r="T70">
        <v>0</v>
      </c>
      <c r="U70">
        <v>404.61557399999998</v>
      </c>
      <c r="V70">
        <v>20.029326000000001</v>
      </c>
      <c r="W70">
        <v>41.053837999999999</v>
      </c>
      <c r="X70">
        <v>142.28348199999999</v>
      </c>
      <c r="Y70">
        <v>0</v>
      </c>
      <c r="Z70">
        <v>6.3322820000000002</v>
      </c>
      <c r="AA70">
        <v>13.510375</v>
      </c>
      <c r="AB70">
        <v>38.174678</v>
      </c>
      <c r="AC70">
        <v>28.080484999999999</v>
      </c>
      <c r="AD70">
        <v>35.354900999999998</v>
      </c>
      <c r="AE70">
        <v>47.765599999999999</v>
      </c>
      <c r="AF70">
        <v>6.1923760000000003</v>
      </c>
      <c r="AG70">
        <v>35.187845000000003</v>
      </c>
      <c r="AH70">
        <v>147.130617</v>
      </c>
      <c r="AI70">
        <v>12.914712</v>
      </c>
      <c r="AJ70">
        <v>0</v>
      </c>
      <c r="AK70">
        <v>49.289534000000003</v>
      </c>
      <c r="AL70">
        <v>76.682077000000007</v>
      </c>
      <c r="AM70">
        <v>10.200521</v>
      </c>
      <c r="AN70">
        <v>0.66540299999999997</v>
      </c>
      <c r="AO70">
        <v>29.826594</v>
      </c>
      <c r="AP70">
        <v>0</v>
      </c>
      <c r="AQ70">
        <v>0</v>
      </c>
      <c r="AR70">
        <v>25.600435000000001</v>
      </c>
      <c r="AS70">
        <v>15.33684</v>
      </c>
      <c r="AT70">
        <v>14.489908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79.13</v>
      </c>
      <c r="BA70">
        <f t="shared" si="4"/>
        <v>2970.2663099999991</v>
      </c>
      <c r="BD70">
        <v>23.27</v>
      </c>
      <c r="BE70">
        <v>7.37</v>
      </c>
      <c r="BF70">
        <v>1.82</v>
      </c>
      <c r="BG70">
        <v>3.86</v>
      </c>
      <c r="BH70">
        <v>5.61</v>
      </c>
      <c r="BI70">
        <v>6.93</v>
      </c>
      <c r="BJ70">
        <v>1.51</v>
      </c>
      <c r="BK70">
        <v>2.16</v>
      </c>
      <c r="BL70">
        <v>3.19</v>
      </c>
      <c r="BM70">
        <v>1.57</v>
      </c>
      <c r="BN70">
        <v>0.5</v>
      </c>
      <c r="BO70">
        <v>14.59</v>
      </c>
      <c r="BP70">
        <v>0</v>
      </c>
      <c r="BQ70">
        <v>4.2300000000000004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79.13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6.5121880000000001</v>
      </c>
      <c r="G71">
        <v>0</v>
      </c>
      <c r="H71">
        <v>0</v>
      </c>
      <c r="I71">
        <v>0</v>
      </c>
      <c r="J71">
        <v>7.1468850000000002</v>
      </c>
      <c r="K71">
        <v>663.56679499999996</v>
      </c>
      <c r="L71">
        <v>631.07594600000004</v>
      </c>
      <c r="M71">
        <v>81.160799999999995</v>
      </c>
      <c r="N71">
        <v>114.132375</v>
      </c>
      <c r="O71">
        <v>119.485727</v>
      </c>
      <c r="P71">
        <v>127.5384</v>
      </c>
      <c r="Q71">
        <v>21.082484000000001</v>
      </c>
      <c r="R71">
        <v>40.957315000000001</v>
      </c>
      <c r="S71">
        <v>25.498114999999999</v>
      </c>
      <c r="T71">
        <v>0</v>
      </c>
      <c r="U71">
        <v>404.61557399999998</v>
      </c>
      <c r="V71">
        <v>20.029326000000001</v>
      </c>
      <c r="W71">
        <v>41.053837999999999</v>
      </c>
      <c r="X71">
        <v>142.28348199999999</v>
      </c>
      <c r="Y71">
        <v>0</v>
      </c>
      <c r="Z71">
        <v>6.3322820000000002</v>
      </c>
      <c r="AA71">
        <v>26.249818000000001</v>
      </c>
      <c r="AB71">
        <v>38.174678</v>
      </c>
      <c r="AC71">
        <v>28.080484999999999</v>
      </c>
      <c r="AD71">
        <v>35.354900999999998</v>
      </c>
      <c r="AE71">
        <v>47.765599999999999</v>
      </c>
      <c r="AF71">
        <v>6.1923760000000003</v>
      </c>
      <c r="AG71">
        <v>35.187845000000003</v>
      </c>
      <c r="AH71">
        <v>147.130617</v>
      </c>
      <c r="AI71">
        <v>12.914712</v>
      </c>
      <c r="AJ71">
        <v>0</v>
      </c>
      <c r="AK71">
        <v>49.289534000000003</v>
      </c>
      <c r="AL71">
        <v>76.682077000000007</v>
      </c>
      <c r="AM71">
        <v>10.200521</v>
      </c>
      <c r="AN71">
        <v>0.66540299999999997</v>
      </c>
      <c r="AO71">
        <v>29.826594</v>
      </c>
      <c r="AP71">
        <v>0</v>
      </c>
      <c r="AQ71">
        <v>7.1827310000000004</v>
      </c>
      <c r="AR71">
        <v>25.600435000000001</v>
      </c>
      <c r="AS71">
        <v>15.33684</v>
      </c>
      <c r="AT71">
        <v>14.489908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79.13</v>
      </c>
      <c r="BA71">
        <f t="shared" si="4"/>
        <v>3137.926606999999</v>
      </c>
      <c r="BD71">
        <v>23.27</v>
      </c>
      <c r="BE71">
        <v>7.37</v>
      </c>
      <c r="BF71">
        <v>1.82</v>
      </c>
      <c r="BG71">
        <v>3.86</v>
      </c>
      <c r="BH71">
        <v>5.61</v>
      </c>
      <c r="BI71">
        <v>6.93</v>
      </c>
      <c r="BJ71">
        <v>1.51</v>
      </c>
      <c r="BK71">
        <v>2.16</v>
      </c>
      <c r="BL71">
        <v>3.19</v>
      </c>
      <c r="BM71">
        <v>1.57</v>
      </c>
      <c r="BN71">
        <v>0.5</v>
      </c>
      <c r="BO71">
        <v>14.59</v>
      </c>
      <c r="BP71">
        <v>0</v>
      </c>
      <c r="BQ71">
        <v>4.2300000000000004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79.13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6.5121880000000001</v>
      </c>
      <c r="G72">
        <v>0</v>
      </c>
      <c r="H72">
        <v>0</v>
      </c>
      <c r="I72">
        <v>0</v>
      </c>
      <c r="J72">
        <v>7.1468850000000002</v>
      </c>
      <c r="K72">
        <v>663.56679499999996</v>
      </c>
      <c r="L72">
        <v>631.07594600000004</v>
      </c>
      <c r="M72">
        <v>81.160799999999995</v>
      </c>
      <c r="N72">
        <v>114.132375</v>
      </c>
      <c r="O72">
        <v>119.485727</v>
      </c>
      <c r="P72">
        <v>127.5384</v>
      </c>
      <c r="Q72">
        <v>21.082484000000001</v>
      </c>
      <c r="R72">
        <v>40.957315000000001</v>
      </c>
      <c r="S72">
        <v>25.498114999999999</v>
      </c>
      <c r="T72">
        <v>0</v>
      </c>
      <c r="U72">
        <v>404.61557399999998</v>
      </c>
      <c r="V72">
        <v>20.029326000000001</v>
      </c>
      <c r="W72">
        <v>41.053837999999999</v>
      </c>
      <c r="X72">
        <v>142.28348199999999</v>
      </c>
      <c r="Y72">
        <v>0</v>
      </c>
      <c r="Z72">
        <v>6.3322820000000002</v>
      </c>
      <c r="AA72">
        <v>27.097079000000001</v>
      </c>
      <c r="AB72">
        <v>38.174678</v>
      </c>
      <c r="AC72">
        <v>28.080484999999999</v>
      </c>
      <c r="AD72">
        <v>35.354900999999998</v>
      </c>
      <c r="AE72">
        <v>47.765599999999999</v>
      </c>
      <c r="AF72">
        <v>6.1923760000000003</v>
      </c>
      <c r="AG72">
        <v>35.187845000000003</v>
      </c>
      <c r="AH72">
        <v>147.130617</v>
      </c>
      <c r="AI72">
        <v>12.914712</v>
      </c>
      <c r="AJ72">
        <v>0</v>
      </c>
      <c r="AK72">
        <v>49.289534000000003</v>
      </c>
      <c r="AL72">
        <v>76.682077000000007</v>
      </c>
      <c r="AM72">
        <v>10.200521</v>
      </c>
      <c r="AN72">
        <v>0.66540299999999997</v>
      </c>
      <c r="AO72">
        <v>29.826594</v>
      </c>
      <c r="AP72">
        <v>0</v>
      </c>
      <c r="AQ72">
        <v>7.1827310000000004</v>
      </c>
      <c r="AR72">
        <v>25.600435000000001</v>
      </c>
      <c r="AS72">
        <v>15.33684</v>
      </c>
      <c r="AT72">
        <v>14.489908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79.13</v>
      </c>
      <c r="BA72">
        <f t="shared" si="4"/>
        <v>3138.7738679999993</v>
      </c>
      <c r="BD72">
        <v>23.27</v>
      </c>
      <c r="BE72">
        <v>7.37</v>
      </c>
      <c r="BF72">
        <v>1.82</v>
      </c>
      <c r="BG72">
        <v>3.86</v>
      </c>
      <c r="BH72">
        <v>5.61</v>
      </c>
      <c r="BI72">
        <v>6.93</v>
      </c>
      <c r="BJ72">
        <v>1.51</v>
      </c>
      <c r="BK72">
        <v>2.16</v>
      </c>
      <c r="BL72">
        <v>3.19</v>
      </c>
      <c r="BM72">
        <v>1.57</v>
      </c>
      <c r="BN72">
        <v>0.5</v>
      </c>
      <c r="BO72">
        <v>14.59</v>
      </c>
      <c r="BP72">
        <v>0</v>
      </c>
      <c r="BQ72">
        <v>4.2300000000000004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79.13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6.5121880000000001</v>
      </c>
      <c r="G73">
        <v>0</v>
      </c>
      <c r="H73">
        <v>0</v>
      </c>
      <c r="I73">
        <v>0</v>
      </c>
      <c r="J73">
        <v>7.1468850000000002</v>
      </c>
      <c r="K73">
        <v>663.56679499999996</v>
      </c>
      <c r="L73">
        <v>631.07594600000004</v>
      </c>
      <c r="M73">
        <v>81.160799999999995</v>
      </c>
      <c r="N73">
        <v>114.132375</v>
      </c>
      <c r="O73">
        <v>119.485727</v>
      </c>
      <c r="P73">
        <v>127.5384</v>
      </c>
      <c r="Q73">
        <v>21.082484000000001</v>
      </c>
      <c r="R73">
        <v>40.957315000000001</v>
      </c>
      <c r="S73">
        <v>25.498114999999999</v>
      </c>
      <c r="T73">
        <v>0</v>
      </c>
      <c r="U73">
        <v>404.61557399999998</v>
      </c>
      <c r="V73">
        <v>20.029326000000001</v>
      </c>
      <c r="W73">
        <v>41.053837999999999</v>
      </c>
      <c r="X73">
        <v>142.28348199999999</v>
      </c>
      <c r="Y73">
        <v>0</v>
      </c>
      <c r="Z73">
        <v>6.3322820000000002</v>
      </c>
      <c r="AA73">
        <v>27.097079000000001</v>
      </c>
      <c r="AB73">
        <v>38.174678</v>
      </c>
      <c r="AC73">
        <v>28.080484999999999</v>
      </c>
      <c r="AD73">
        <v>35.354900999999998</v>
      </c>
      <c r="AE73">
        <v>47.765599999999999</v>
      </c>
      <c r="AF73">
        <v>6.1923760000000003</v>
      </c>
      <c r="AG73">
        <v>35.187845000000003</v>
      </c>
      <c r="AH73">
        <v>147.130617</v>
      </c>
      <c r="AI73">
        <v>2.4599449999999998</v>
      </c>
      <c r="AJ73">
        <v>0</v>
      </c>
      <c r="AK73">
        <v>49.289534000000003</v>
      </c>
      <c r="AL73">
        <v>76.682077000000007</v>
      </c>
      <c r="AM73">
        <v>10.200521</v>
      </c>
      <c r="AN73">
        <v>0.66540299999999997</v>
      </c>
      <c r="AO73">
        <v>29.826594</v>
      </c>
      <c r="AP73">
        <v>0</v>
      </c>
      <c r="AQ73">
        <v>14.365462000000001</v>
      </c>
      <c r="AR73">
        <v>25.600435000000001</v>
      </c>
      <c r="AS73">
        <v>15.33684</v>
      </c>
      <c r="AT73">
        <v>14.489908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79.13</v>
      </c>
      <c r="BA73">
        <f t="shared" si="4"/>
        <v>3135.5018319999999</v>
      </c>
      <c r="BD73">
        <v>23.27</v>
      </c>
      <c r="BE73">
        <v>7.37</v>
      </c>
      <c r="BF73">
        <v>1.82</v>
      </c>
      <c r="BG73">
        <v>3.86</v>
      </c>
      <c r="BH73">
        <v>5.61</v>
      </c>
      <c r="BI73">
        <v>6.93</v>
      </c>
      <c r="BJ73">
        <v>1.51</v>
      </c>
      <c r="BK73">
        <v>2.16</v>
      </c>
      <c r="BL73">
        <v>3.19</v>
      </c>
      <c r="BM73">
        <v>1.57</v>
      </c>
      <c r="BN73">
        <v>0.5</v>
      </c>
      <c r="BO73">
        <v>14.59</v>
      </c>
      <c r="BP73">
        <v>0</v>
      </c>
      <c r="BQ73">
        <v>4.2300000000000004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79.13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6.5121880000000001</v>
      </c>
      <c r="G74">
        <v>0</v>
      </c>
      <c r="H74">
        <v>0</v>
      </c>
      <c r="I74">
        <v>0</v>
      </c>
      <c r="J74">
        <v>7.1468850000000002</v>
      </c>
      <c r="K74">
        <v>663.56679499999996</v>
      </c>
      <c r="L74">
        <v>631.07594600000004</v>
      </c>
      <c r="M74">
        <v>81.160799999999995</v>
      </c>
      <c r="N74">
        <v>114.132375</v>
      </c>
      <c r="O74">
        <v>119.485727</v>
      </c>
      <c r="P74">
        <v>127.5384</v>
      </c>
      <c r="Q74">
        <v>21.082484000000001</v>
      </c>
      <c r="R74">
        <v>40.957315000000001</v>
      </c>
      <c r="S74">
        <v>25.498114999999999</v>
      </c>
      <c r="T74">
        <v>0</v>
      </c>
      <c r="U74">
        <v>404.61557399999998</v>
      </c>
      <c r="V74">
        <v>20.029326000000001</v>
      </c>
      <c r="W74">
        <v>41.053837999999999</v>
      </c>
      <c r="X74">
        <v>142.28348199999999</v>
      </c>
      <c r="Y74">
        <v>0</v>
      </c>
      <c r="Z74">
        <v>1.0628200000000001</v>
      </c>
      <c r="AA74">
        <v>27.097079000000001</v>
      </c>
      <c r="AB74">
        <v>38.174678</v>
      </c>
      <c r="AC74">
        <v>28.080484999999999</v>
      </c>
      <c r="AD74">
        <v>35.354900999999998</v>
      </c>
      <c r="AE74">
        <v>47.765599999999999</v>
      </c>
      <c r="AF74">
        <v>6.1923760000000003</v>
      </c>
      <c r="AG74">
        <v>35.187845000000003</v>
      </c>
      <c r="AH74">
        <v>147.130617</v>
      </c>
      <c r="AI74">
        <v>2.4599449999999998</v>
      </c>
      <c r="AJ74">
        <v>0</v>
      </c>
      <c r="AK74">
        <v>49.289534000000003</v>
      </c>
      <c r="AL74">
        <v>76.682077000000007</v>
      </c>
      <c r="AM74">
        <v>10.200521</v>
      </c>
      <c r="AN74">
        <v>0.66540299999999997</v>
      </c>
      <c r="AO74">
        <v>29.826594</v>
      </c>
      <c r="AP74">
        <v>0</v>
      </c>
      <c r="AQ74">
        <v>14.365462000000001</v>
      </c>
      <c r="AR74">
        <v>25.600435000000001</v>
      </c>
      <c r="AS74">
        <v>15.33684</v>
      </c>
      <c r="AT74">
        <v>14.489908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79.13</v>
      </c>
      <c r="BA74">
        <f t="shared" si="4"/>
        <v>3130.2323700000002</v>
      </c>
      <c r="BD74">
        <v>23.27</v>
      </c>
      <c r="BE74">
        <v>7.37</v>
      </c>
      <c r="BF74">
        <v>1.82</v>
      </c>
      <c r="BG74">
        <v>3.86</v>
      </c>
      <c r="BH74">
        <v>5.61</v>
      </c>
      <c r="BI74">
        <v>6.93</v>
      </c>
      <c r="BJ74">
        <v>1.51</v>
      </c>
      <c r="BK74">
        <v>2.16</v>
      </c>
      <c r="BL74">
        <v>3.19</v>
      </c>
      <c r="BM74">
        <v>1.57</v>
      </c>
      <c r="BN74">
        <v>0.5</v>
      </c>
      <c r="BO74">
        <v>14.59</v>
      </c>
      <c r="BP74">
        <v>0</v>
      </c>
      <c r="BQ74">
        <v>4.2300000000000004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79.13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7.1468850000000002</v>
      </c>
      <c r="K75">
        <v>663.56679499999996</v>
      </c>
      <c r="L75">
        <v>631.07594600000004</v>
      </c>
      <c r="M75">
        <v>81.160799999999995</v>
      </c>
      <c r="N75">
        <v>114.132375</v>
      </c>
      <c r="O75">
        <v>119.485727</v>
      </c>
      <c r="P75">
        <v>127.5384</v>
      </c>
      <c r="Q75">
        <v>21.082484000000001</v>
      </c>
      <c r="R75">
        <v>40.957315000000001</v>
      </c>
      <c r="S75">
        <v>25.498114999999999</v>
      </c>
      <c r="T75">
        <v>0</v>
      </c>
      <c r="U75">
        <v>404.61557399999998</v>
      </c>
      <c r="V75">
        <v>20.029326000000001</v>
      </c>
      <c r="W75">
        <v>41.053837999999999</v>
      </c>
      <c r="X75">
        <v>142.28348199999999</v>
      </c>
      <c r="Y75">
        <v>0</v>
      </c>
      <c r="Z75">
        <v>1.0628200000000001</v>
      </c>
      <c r="AA75">
        <v>27.097079000000001</v>
      </c>
      <c r="AB75">
        <v>38.174678</v>
      </c>
      <c r="AC75">
        <v>28.080484999999999</v>
      </c>
      <c r="AD75">
        <v>35.354900999999998</v>
      </c>
      <c r="AE75">
        <v>47.765599999999999</v>
      </c>
      <c r="AF75">
        <v>6.1923760000000003</v>
      </c>
      <c r="AG75">
        <v>35.187845000000003</v>
      </c>
      <c r="AH75">
        <v>147.130617</v>
      </c>
      <c r="AI75">
        <v>2.4599449999999998</v>
      </c>
      <c r="AJ75">
        <v>0</v>
      </c>
      <c r="AK75">
        <v>49.289534000000003</v>
      </c>
      <c r="AL75">
        <v>76.682077000000007</v>
      </c>
      <c r="AM75">
        <v>15.300782</v>
      </c>
      <c r="AN75">
        <v>0.66540299999999997</v>
      </c>
      <c r="AO75">
        <v>29.826594</v>
      </c>
      <c r="AP75">
        <v>0</v>
      </c>
      <c r="AQ75">
        <v>14.365462000000001</v>
      </c>
      <c r="AR75">
        <v>25.600435000000001</v>
      </c>
      <c r="AS75">
        <v>15.33684</v>
      </c>
      <c r="AT75">
        <v>14.489908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79.009999999999977</v>
      </c>
      <c r="BA75">
        <f t="shared" si="4"/>
        <v>3128.7004429999993</v>
      </c>
      <c r="BD75">
        <v>24.35</v>
      </c>
      <c r="BE75">
        <v>7.19</v>
      </c>
      <c r="BF75">
        <v>1.87</v>
      </c>
      <c r="BG75">
        <v>3.74</v>
      </c>
      <c r="BH75">
        <v>5.62</v>
      </c>
      <c r="BI75">
        <v>6.79</v>
      </c>
      <c r="BJ75">
        <v>1.55</v>
      </c>
      <c r="BK75">
        <v>2.16</v>
      </c>
      <c r="BL75">
        <v>3.05</v>
      </c>
      <c r="BM75">
        <v>1.57</v>
      </c>
      <c r="BN75">
        <v>0.48</v>
      </c>
      <c r="BO75">
        <v>13.93</v>
      </c>
      <c r="BP75">
        <v>0</v>
      </c>
      <c r="BQ75">
        <v>4.1100000000000003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79.009999999999977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7.1468850000000002</v>
      </c>
      <c r="K76">
        <v>663.56679499999996</v>
      </c>
      <c r="L76">
        <v>631.07594600000004</v>
      </c>
      <c r="M76">
        <v>81.160799999999995</v>
      </c>
      <c r="N76">
        <v>114.132375</v>
      </c>
      <c r="O76">
        <v>119.485727</v>
      </c>
      <c r="P76">
        <v>127.5384</v>
      </c>
      <c r="Q76">
        <v>21.082484000000001</v>
      </c>
      <c r="R76">
        <v>40.957315000000001</v>
      </c>
      <c r="S76">
        <v>25.498114999999999</v>
      </c>
      <c r="T76">
        <v>0</v>
      </c>
      <c r="U76">
        <v>404.61557399999998</v>
      </c>
      <c r="V76">
        <v>20.029326000000001</v>
      </c>
      <c r="W76">
        <v>41.053837999999999</v>
      </c>
      <c r="X76">
        <v>142.28348199999999</v>
      </c>
      <c r="Y76">
        <v>0</v>
      </c>
      <c r="Z76">
        <v>1.0628200000000001</v>
      </c>
      <c r="AA76">
        <v>27.097079000000001</v>
      </c>
      <c r="AB76">
        <v>38.174678</v>
      </c>
      <c r="AC76">
        <v>28.080484999999999</v>
      </c>
      <c r="AD76">
        <v>35.354900999999998</v>
      </c>
      <c r="AE76">
        <v>47.765599999999999</v>
      </c>
      <c r="AF76">
        <v>6.1923760000000003</v>
      </c>
      <c r="AG76">
        <v>35.187845000000003</v>
      </c>
      <c r="AH76">
        <v>147.130617</v>
      </c>
      <c r="AI76">
        <v>2.4599449999999998</v>
      </c>
      <c r="AJ76">
        <v>0</v>
      </c>
      <c r="AK76">
        <v>49.289534000000003</v>
      </c>
      <c r="AL76">
        <v>76.682077000000007</v>
      </c>
      <c r="AM76">
        <v>15.300782</v>
      </c>
      <c r="AN76">
        <v>0.66540299999999997</v>
      </c>
      <c r="AO76">
        <v>29.826594</v>
      </c>
      <c r="AP76">
        <v>0</v>
      </c>
      <c r="AQ76">
        <v>14.365462000000001</v>
      </c>
      <c r="AR76">
        <v>25.600435000000001</v>
      </c>
      <c r="AS76">
        <v>15.33684</v>
      </c>
      <c r="AT76">
        <v>14.489908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79.009999999999977</v>
      </c>
      <c r="BA76">
        <f t="shared" si="4"/>
        <v>3128.7004429999993</v>
      </c>
      <c r="BD76">
        <v>24.35</v>
      </c>
      <c r="BE76">
        <v>7.19</v>
      </c>
      <c r="BF76">
        <v>1.87</v>
      </c>
      <c r="BG76">
        <v>3.74</v>
      </c>
      <c r="BH76">
        <v>5.62</v>
      </c>
      <c r="BI76">
        <v>6.79</v>
      </c>
      <c r="BJ76">
        <v>1.55</v>
      </c>
      <c r="BK76">
        <v>2.16</v>
      </c>
      <c r="BL76">
        <v>3.05</v>
      </c>
      <c r="BM76">
        <v>1.57</v>
      </c>
      <c r="BN76">
        <v>0.48</v>
      </c>
      <c r="BO76">
        <v>13.93</v>
      </c>
      <c r="BP76">
        <v>0</v>
      </c>
      <c r="BQ76">
        <v>4.1100000000000003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79.009999999999977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7.1468850000000002</v>
      </c>
      <c r="K77">
        <v>663.56679499999996</v>
      </c>
      <c r="L77">
        <v>631.07594600000004</v>
      </c>
      <c r="M77">
        <v>81.160799999999995</v>
      </c>
      <c r="N77">
        <v>114.132375</v>
      </c>
      <c r="O77">
        <v>119.485727</v>
      </c>
      <c r="P77">
        <v>127.5384</v>
      </c>
      <c r="Q77">
        <v>21.082484000000001</v>
      </c>
      <c r="R77">
        <v>40.957315000000001</v>
      </c>
      <c r="S77">
        <v>25.498114999999999</v>
      </c>
      <c r="T77">
        <v>0</v>
      </c>
      <c r="U77">
        <v>404.61557399999998</v>
      </c>
      <c r="V77">
        <v>20.029326000000001</v>
      </c>
      <c r="W77">
        <v>41.053837999999999</v>
      </c>
      <c r="X77">
        <v>142.28348199999999</v>
      </c>
      <c r="Y77">
        <v>0</v>
      </c>
      <c r="Z77">
        <v>6.3322820000000002</v>
      </c>
      <c r="AA77">
        <v>40.723475000000001</v>
      </c>
      <c r="AB77">
        <v>38.174678</v>
      </c>
      <c r="AC77">
        <v>28.080484999999999</v>
      </c>
      <c r="AD77">
        <v>35.354900999999998</v>
      </c>
      <c r="AE77">
        <v>47.765599999999999</v>
      </c>
      <c r="AF77">
        <v>6.1923760000000003</v>
      </c>
      <c r="AG77">
        <v>35.187845000000003</v>
      </c>
      <c r="AH77">
        <v>147.130617</v>
      </c>
      <c r="AI77">
        <v>12.914712</v>
      </c>
      <c r="AJ77">
        <v>0</v>
      </c>
      <c r="AK77">
        <v>49.289534000000003</v>
      </c>
      <c r="AL77">
        <v>76.682077000000007</v>
      </c>
      <c r="AM77">
        <v>15.300782</v>
      </c>
      <c r="AN77">
        <v>0.66540299999999997</v>
      </c>
      <c r="AO77">
        <v>29.826594</v>
      </c>
      <c r="AP77">
        <v>0</v>
      </c>
      <c r="AQ77">
        <v>21.548192</v>
      </c>
      <c r="AR77">
        <v>48.000816</v>
      </c>
      <c r="AS77">
        <v>15.33684</v>
      </c>
      <c r="AT77">
        <v>14.489908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79.009999999999977</v>
      </c>
      <c r="BA77">
        <f t="shared" si="4"/>
        <v>3187.6341789999988</v>
      </c>
      <c r="BD77">
        <v>24.35</v>
      </c>
      <c r="BE77">
        <v>7.19</v>
      </c>
      <c r="BF77">
        <v>1.87</v>
      </c>
      <c r="BG77">
        <v>3.74</v>
      </c>
      <c r="BH77">
        <v>5.62</v>
      </c>
      <c r="BI77">
        <v>6.79</v>
      </c>
      <c r="BJ77">
        <v>1.55</v>
      </c>
      <c r="BK77">
        <v>2.16</v>
      </c>
      <c r="BL77">
        <v>3.05</v>
      </c>
      <c r="BM77">
        <v>1.57</v>
      </c>
      <c r="BN77">
        <v>0.48</v>
      </c>
      <c r="BO77">
        <v>13.93</v>
      </c>
      <c r="BP77">
        <v>0</v>
      </c>
      <c r="BQ77">
        <v>4.1100000000000003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79.009999999999977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7.1468850000000002</v>
      </c>
      <c r="K78">
        <v>663.56679499999996</v>
      </c>
      <c r="L78">
        <v>631.07594600000004</v>
      </c>
      <c r="M78">
        <v>81.160799999999995</v>
      </c>
      <c r="N78">
        <v>114.132375</v>
      </c>
      <c r="O78">
        <v>119.485727</v>
      </c>
      <c r="P78">
        <v>127.5384</v>
      </c>
      <c r="Q78">
        <v>21.082484000000001</v>
      </c>
      <c r="R78">
        <v>40.957315000000001</v>
      </c>
      <c r="S78">
        <v>25.498114999999999</v>
      </c>
      <c r="T78">
        <v>0</v>
      </c>
      <c r="U78">
        <v>404.61557399999998</v>
      </c>
      <c r="V78">
        <v>20.029326000000001</v>
      </c>
      <c r="W78">
        <v>41.053837999999999</v>
      </c>
      <c r="X78">
        <v>142.28348199999999</v>
      </c>
      <c r="Y78">
        <v>0</v>
      </c>
      <c r="Z78">
        <v>6.3322820000000002</v>
      </c>
      <c r="AA78">
        <v>40.723475000000001</v>
      </c>
      <c r="AB78">
        <v>38.174678</v>
      </c>
      <c r="AC78">
        <v>28.080484999999999</v>
      </c>
      <c r="AD78">
        <v>35.354900999999998</v>
      </c>
      <c r="AE78">
        <v>47.765599999999999</v>
      </c>
      <c r="AF78">
        <v>6.1923760000000003</v>
      </c>
      <c r="AG78">
        <v>35.187845000000003</v>
      </c>
      <c r="AH78">
        <v>147.130617</v>
      </c>
      <c r="AI78">
        <v>12.914712</v>
      </c>
      <c r="AJ78">
        <v>0</v>
      </c>
      <c r="AK78">
        <v>49.289534000000003</v>
      </c>
      <c r="AL78">
        <v>76.682077000000007</v>
      </c>
      <c r="AM78">
        <v>15.300782</v>
      </c>
      <c r="AN78">
        <v>0.66540299999999997</v>
      </c>
      <c r="AO78">
        <v>29.826594</v>
      </c>
      <c r="AP78">
        <v>0</v>
      </c>
      <c r="AQ78">
        <v>21.548192</v>
      </c>
      <c r="AR78">
        <v>48.000816</v>
      </c>
      <c r="AS78">
        <v>15.33684</v>
      </c>
      <c r="AT78">
        <v>13.813729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79.009999999999977</v>
      </c>
      <c r="BA78">
        <f t="shared" si="4"/>
        <v>3186.9579999999987</v>
      </c>
      <c r="BD78">
        <v>24.35</v>
      </c>
      <c r="BE78">
        <v>7.19</v>
      </c>
      <c r="BF78">
        <v>1.87</v>
      </c>
      <c r="BG78">
        <v>3.74</v>
      </c>
      <c r="BH78">
        <v>5.62</v>
      </c>
      <c r="BI78">
        <v>6.79</v>
      </c>
      <c r="BJ78">
        <v>1.55</v>
      </c>
      <c r="BK78">
        <v>2.16</v>
      </c>
      <c r="BL78">
        <v>3.05</v>
      </c>
      <c r="BM78">
        <v>1.57</v>
      </c>
      <c r="BN78">
        <v>0.48</v>
      </c>
      <c r="BO78">
        <v>13.93</v>
      </c>
      <c r="BP78">
        <v>0</v>
      </c>
      <c r="BQ78">
        <v>4.1100000000000003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79.009999999999977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7.1468850000000002</v>
      </c>
      <c r="K79">
        <v>663.56679499999996</v>
      </c>
      <c r="L79">
        <v>631.07353000000001</v>
      </c>
      <c r="M79">
        <v>81.160799999999995</v>
      </c>
      <c r="N79">
        <v>114.132375</v>
      </c>
      <c r="O79">
        <v>119.485727</v>
      </c>
      <c r="P79">
        <v>127.5384</v>
      </c>
      <c r="Q79">
        <v>21.082484000000001</v>
      </c>
      <c r="R79">
        <v>40.957315000000001</v>
      </c>
      <c r="S79">
        <v>25.498114999999999</v>
      </c>
      <c r="T79">
        <v>0</v>
      </c>
      <c r="U79">
        <v>404.61557399999998</v>
      </c>
      <c r="V79">
        <v>20.029326000000001</v>
      </c>
      <c r="W79">
        <v>41.053837999999999</v>
      </c>
      <c r="X79">
        <v>142.28348199999999</v>
      </c>
      <c r="Y79">
        <v>0</v>
      </c>
      <c r="Z79">
        <v>18.996845</v>
      </c>
      <c r="AA79">
        <v>40.723475000000001</v>
      </c>
      <c r="AB79">
        <v>38.174678</v>
      </c>
      <c r="AC79">
        <v>28.080484999999999</v>
      </c>
      <c r="AD79">
        <v>35.354900999999998</v>
      </c>
      <c r="AE79">
        <v>50.329165000000003</v>
      </c>
      <c r="AF79">
        <v>19.053464000000002</v>
      </c>
      <c r="AG79">
        <v>35.187845000000003</v>
      </c>
      <c r="AH79">
        <v>149.326596</v>
      </c>
      <c r="AI79">
        <v>12.914712</v>
      </c>
      <c r="AJ79">
        <v>0</v>
      </c>
      <c r="AK79">
        <v>49.289534000000003</v>
      </c>
      <c r="AL79">
        <v>76.682077000000007</v>
      </c>
      <c r="AM79">
        <v>15.300782</v>
      </c>
      <c r="AN79">
        <v>0.66540299999999997</v>
      </c>
      <c r="AO79">
        <v>29.826594</v>
      </c>
      <c r="AP79">
        <v>0</v>
      </c>
      <c r="AQ79">
        <v>29.461369999999999</v>
      </c>
      <c r="AR79">
        <v>48.000816</v>
      </c>
      <c r="AS79">
        <v>15.33684</v>
      </c>
      <c r="AT79">
        <v>14.489908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79.009999999999977</v>
      </c>
      <c r="BA79">
        <f t="shared" si="4"/>
        <v>3225.8301359999991</v>
      </c>
      <c r="BD79">
        <v>24.35</v>
      </c>
      <c r="BE79">
        <v>7.19</v>
      </c>
      <c r="BF79">
        <v>1.87</v>
      </c>
      <c r="BG79">
        <v>3.74</v>
      </c>
      <c r="BH79">
        <v>5.62</v>
      </c>
      <c r="BI79">
        <v>6.79</v>
      </c>
      <c r="BJ79">
        <v>1.55</v>
      </c>
      <c r="BK79">
        <v>2.16</v>
      </c>
      <c r="BL79">
        <v>3.05</v>
      </c>
      <c r="BM79">
        <v>1.57</v>
      </c>
      <c r="BN79">
        <v>0.48</v>
      </c>
      <c r="BO79">
        <v>13.93</v>
      </c>
      <c r="BP79">
        <v>0</v>
      </c>
      <c r="BQ79">
        <v>4.1100000000000003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79.009999999999977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0.96639299999999995</v>
      </c>
      <c r="H80">
        <v>0</v>
      </c>
      <c r="I80">
        <v>0</v>
      </c>
      <c r="J80">
        <v>7.1468850000000002</v>
      </c>
      <c r="K80">
        <v>663.56679499999996</v>
      </c>
      <c r="L80">
        <v>631.07353000000001</v>
      </c>
      <c r="M80">
        <v>81.160799999999995</v>
      </c>
      <c r="N80">
        <v>114.132375</v>
      </c>
      <c r="O80">
        <v>119.485727</v>
      </c>
      <c r="P80">
        <v>127.5384</v>
      </c>
      <c r="Q80">
        <v>21.082484000000001</v>
      </c>
      <c r="R80">
        <v>40.957315000000001</v>
      </c>
      <c r="S80">
        <v>25.498114999999999</v>
      </c>
      <c r="T80">
        <v>0</v>
      </c>
      <c r="U80">
        <v>404.61557399999998</v>
      </c>
      <c r="V80">
        <v>20.029326000000001</v>
      </c>
      <c r="W80">
        <v>41.053837999999999</v>
      </c>
      <c r="X80">
        <v>142.28348199999999</v>
      </c>
      <c r="Y80">
        <v>0</v>
      </c>
      <c r="Z80">
        <v>18.996845</v>
      </c>
      <c r="AA80">
        <v>40.723475000000001</v>
      </c>
      <c r="AB80">
        <v>38.174678</v>
      </c>
      <c r="AC80">
        <v>28.080484999999999</v>
      </c>
      <c r="AD80">
        <v>35.354900999999998</v>
      </c>
      <c r="AE80">
        <v>50.329165000000003</v>
      </c>
      <c r="AF80">
        <v>19.053464000000002</v>
      </c>
      <c r="AG80">
        <v>35.187845000000003</v>
      </c>
      <c r="AH80">
        <v>149.326596</v>
      </c>
      <c r="AI80">
        <v>63.958575000000003</v>
      </c>
      <c r="AJ80">
        <v>0</v>
      </c>
      <c r="AK80">
        <v>49.289534000000003</v>
      </c>
      <c r="AL80">
        <v>76.682077000000007</v>
      </c>
      <c r="AM80">
        <v>15.300782</v>
      </c>
      <c r="AN80">
        <v>0.66540299999999997</v>
      </c>
      <c r="AO80">
        <v>29.826594</v>
      </c>
      <c r="AP80">
        <v>0</v>
      </c>
      <c r="AQ80">
        <v>29.461369999999999</v>
      </c>
      <c r="AR80">
        <v>48.000816</v>
      </c>
      <c r="AS80">
        <v>15.33684</v>
      </c>
      <c r="AT80">
        <v>14.489908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79.009999999999977</v>
      </c>
      <c r="BA80">
        <f t="shared" si="4"/>
        <v>3277.8403919999996</v>
      </c>
      <c r="BD80">
        <v>24.35</v>
      </c>
      <c r="BE80">
        <v>7.19</v>
      </c>
      <c r="BF80">
        <v>1.87</v>
      </c>
      <c r="BG80">
        <v>3.74</v>
      </c>
      <c r="BH80">
        <v>5.62</v>
      </c>
      <c r="BI80">
        <v>6.79</v>
      </c>
      <c r="BJ80">
        <v>1.55</v>
      </c>
      <c r="BK80">
        <v>2.16</v>
      </c>
      <c r="BL80">
        <v>3.05</v>
      </c>
      <c r="BM80">
        <v>1.57</v>
      </c>
      <c r="BN80">
        <v>0.48</v>
      </c>
      <c r="BO80">
        <v>13.93</v>
      </c>
      <c r="BP80">
        <v>0</v>
      </c>
      <c r="BQ80">
        <v>4.1100000000000003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79.009999999999977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0.96639299999999995</v>
      </c>
      <c r="H81">
        <v>0</v>
      </c>
      <c r="I81">
        <v>0</v>
      </c>
      <c r="J81">
        <v>7.1468850000000002</v>
      </c>
      <c r="K81">
        <v>663.56679499999996</v>
      </c>
      <c r="L81">
        <v>631.07353000000001</v>
      </c>
      <c r="M81">
        <v>81.160799999999995</v>
      </c>
      <c r="N81">
        <v>114.132375</v>
      </c>
      <c r="O81">
        <v>119.485727</v>
      </c>
      <c r="P81">
        <v>127.5384</v>
      </c>
      <c r="Q81">
        <v>21.082484000000001</v>
      </c>
      <c r="R81">
        <v>40.957315000000001</v>
      </c>
      <c r="S81">
        <v>25.498114999999999</v>
      </c>
      <c r="T81">
        <v>0</v>
      </c>
      <c r="U81">
        <v>404.61557399999998</v>
      </c>
      <c r="V81">
        <v>20.029326000000001</v>
      </c>
      <c r="W81">
        <v>41.053837999999999</v>
      </c>
      <c r="X81">
        <v>142.28348199999999</v>
      </c>
      <c r="Y81">
        <v>0</v>
      </c>
      <c r="Z81">
        <v>18.996845</v>
      </c>
      <c r="AA81">
        <v>40.723475000000001</v>
      </c>
      <c r="AB81">
        <v>38.174678</v>
      </c>
      <c r="AC81">
        <v>28.080484999999999</v>
      </c>
      <c r="AD81">
        <v>35.354900999999998</v>
      </c>
      <c r="AE81">
        <v>50.329165000000003</v>
      </c>
      <c r="AF81">
        <v>19.053464000000002</v>
      </c>
      <c r="AG81">
        <v>35.187845000000003</v>
      </c>
      <c r="AH81">
        <v>149.326596</v>
      </c>
      <c r="AI81">
        <v>63.958575000000003</v>
      </c>
      <c r="AJ81">
        <v>0</v>
      </c>
      <c r="AK81">
        <v>49.289534000000003</v>
      </c>
      <c r="AL81">
        <v>76.682077000000007</v>
      </c>
      <c r="AM81">
        <v>15.300782</v>
      </c>
      <c r="AN81">
        <v>0.66540299999999997</v>
      </c>
      <c r="AO81">
        <v>29.826594</v>
      </c>
      <c r="AP81">
        <v>0</v>
      </c>
      <c r="AQ81">
        <v>29.461369999999999</v>
      </c>
      <c r="AR81">
        <v>48.000816</v>
      </c>
      <c r="AS81">
        <v>15.33684</v>
      </c>
      <c r="AT81">
        <v>14.489908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79.169999999999987</v>
      </c>
      <c r="BA81">
        <f t="shared" si="4"/>
        <v>3278.0003919999999</v>
      </c>
      <c r="BD81">
        <v>24.35</v>
      </c>
      <c r="BE81">
        <v>7.19</v>
      </c>
      <c r="BF81">
        <v>1.87</v>
      </c>
      <c r="BG81">
        <v>3.74</v>
      </c>
      <c r="BH81">
        <v>5.62</v>
      </c>
      <c r="BI81">
        <v>6.79</v>
      </c>
      <c r="BJ81">
        <v>1.55</v>
      </c>
      <c r="BK81">
        <v>2.16</v>
      </c>
      <c r="BL81">
        <v>3.05</v>
      </c>
      <c r="BM81">
        <v>1.57</v>
      </c>
      <c r="BN81">
        <v>0.48</v>
      </c>
      <c r="BO81">
        <v>14.09</v>
      </c>
      <c r="BP81">
        <v>0</v>
      </c>
      <c r="BQ81">
        <v>4.1100000000000003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79.169999999999987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0.96639299999999995</v>
      </c>
      <c r="H82">
        <v>0</v>
      </c>
      <c r="I82">
        <v>0</v>
      </c>
      <c r="J82">
        <v>7.1468850000000002</v>
      </c>
      <c r="K82">
        <v>663.56679499999996</v>
      </c>
      <c r="L82">
        <v>631.07353000000001</v>
      </c>
      <c r="M82">
        <v>81.160799999999995</v>
      </c>
      <c r="N82">
        <v>114.132375</v>
      </c>
      <c r="O82">
        <v>119.485727</v>
      </c>
      <c r="P82">
        <v>127.5384</v>
      </c>
      <c r="Q82">
        <v>21.082484000000001</v>
      </c>
      <c r="R82">
        <v>40.957315000000001</v>
      </c>
      <c r="S82">
        <v>25.498114999999999</v>
      </c>
      <c r="T82">
        <v>0</v>
      </c>
      <c r="U82">
        <v>404.61557399999998</v>
      </c>
      <c r="V82">
        <v>20.029326000000001</v>
      </c>
      <c r="W82">
        <v>41.053837999999999</v>
      </c>
      <c r="X82">
        <v>142.28348199999999</v>
      </c>
      <c r="Y82">
        <v>0</v>
      </c>
      <c r="Z82">
        <v>18.996845</v>
      </c>
      <c r="AA82">
        <v>40.723475000000001</v>
      </c>
      <c r="AB82">
        <v>38.174678</v>
      </c>
      <c r="AC82">
        <v>28.080484999999999</v>
      </c>
      <c r="AD82">
        <v>35.354900999999998</v>
      </c>
      <c r="AE82">
        <v>50.329165000000003</v>
      </c>
      <c r="AF82">
        <v>19.053464000000002</v>
      </c>
      <c r="AG82">
        <v>35.187845000000003</v>
      </c>
      <c r="AH82">
        <v>149.326596</v>
      </c>
      <c r="AI82">
        <v>63.958575000000003</v>
      </c>
      <c r="AJ82">
        <v>0</v>
      </c>
      <c r="AK82">
        <v>49.289534000000003</v>
      </c>
      <c r="AL82">
        <v>76.682077000000007</v>
      </c>
      <c r="AM82">
        <v>15.300782</v>
      </c>
      <c r="AN82">
        <v>0.66540299999999997</v>
      </c>
      <c r="AO82">
        <v>29.826594</v>
      </c>
      <c r="AP82">
        <v>0</v>
      </c>
      <c r="AQ82">
        <v>29.461369999999999</v>
      </c>
      <c r="AR82">
        <v>48.000816</v>
      </c>
      <c r="AS82">
        <v>15.33684</v>
      </c>
      <c r="AT82">
        <v>14.489908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79.16</v>
      </c>
      <c r="BA82">
        <f t="shared" si="4"/>
        <v>3277.9903919999997</v>
      </c>
      <c r="BD82">
        <v>24.35</v>
      </c>
      <c r="BE82">
        <v>7.19</v>
      </c>
      <c r="BF82">
        <v>1.86</v>
      </c>
      <c r="BG82">
        <v>3.74</v>
      </c>
      <c r="BH82">
        <v>5.62</v>
      </c>
      <c r="BI82">
        <v>6.79</v>
      </c>
      <c r="BJ82">
        <v>1.55</v>
      </c>
      <c r="BK82">
        <v>2.16</v>
      </c>
      <c r="BL82">
        <v>3.05</v>
      </c>
      <c r="BM82">
        <v>1.57</v>
      </c>
      <c r="BN82">
        <v>0.48</v>
      </c>
      <c r="BO82">
        <v>14.09</v>
      </c>
      <c r="BP82">
        <v>0</v>
      </c>
      <c r="BQ82">
        <v>4.1100000000000003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79.16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0.96639299999999995</v>
      </c>
      <c r="H83">
        <v>0</v>
      </c>
      <c r="I83">
        <v>0</v>
      </c>
      <c r="J83">
        <v>7.1468850000000002</v>
      </c>
      <c r="K83">
        <v>663.56679499999996</v>
      </c>
      <c r="L83">
        <v>631.07353000000001</v>
      </c>
      <c r="M83">
        <v>81.160799999999995</v>
      </c>
      <c r="N83">
        <v>114.132375</v>
      </c>
      <c r="O83">
        <v>119.485727</v>
      </c>
      <c r="P83">
        <v>127.5384</v>
      </c>
      <c r="Q83">
        <v>21.082484000000001</v>
      </c>
      <c r="R83">
        <v>40.957315000000001</v>
      </c>
      <c r="S83">
        <v>25.498114999999999</v>
      </c>
      <c r="T83">
        <v>0</v>
      </c>
      <c r="U83">
        <v>404.61557399999998</v>
      </c>
      <c r="V83">
        <v>20.029326000000001</v>
      </c>
      <c r="W83">
        <v>41.053837999999999</v>
      </c>
      <c r="X83">
        <v>142.28348199999999</v>
      </c>
      <c r="Y83">
        <v>0</v>
      </c>
      <c r="Z83">
        <v>18.996845</v>
      </c>
      <c r="AA83">
        <v>40.723475000000001</v>
      </c>
      <c r="AB83">
        <v>38.174678</v>
      </c>
      <c r="AC83">
        <v>28.080484999999999</v>
      </c>
      <c r="AD83">
        <v>35.354900999999998</v>
      </c>
      <c r="AE83">
        <v>50.329165000000003</v>
      </c>
      <c r="AF83">
        <v>19.053464000000002</v>
      </c>
      <c r="AG83">
        <v>35.187845000000003</v>
      </c>
      <c r="AH83">
        <v>149.326596</v>
      </c>
      <c r="AI83">
        <v>63.958575000000003</v>
      </c>
      <c r="AJ83">
        <v>0</v>
      </c>
      <c r="AK83">
        <v>49.289534000000003</v>
      </c>
      <c r="AL83">
        <v>76.682077000000007</v>
      </c>
      <c r="AM83">
        <v>15.300782</v>
      </c>
      <c r="AN83">
        <v>0.66540299999999997</v>
      </c>
      <c r="AO83">
        <v>29.826594</v>
      </c>
      <c r="AP83">
        <v>0</v>
      </c>
      <c r="AQ83">
        <v>29.461369999999999</v>
      </c>
      <c r="AR83">
        <v>48.000816</v>
      </c>
      <c r="AS83">
        <v>15.33684</v>
      </c>
      <c r="AT83">
        <v>14.489908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79.16</v>
      </c>
      <c r="BA83">
        <f t="shared" si="4"/>
        <v>3277.9903919999997</v>
      </c>
      <c r="BD83">
        <v>24.35</v>
      </c>
      <c r="BE83">
        <v>7.19</v>
      </c>
      <c r="BF83">
        <v>1.86</v>
      </c>
      <c r="BG83">
        <v>3.74</v>
      </c>
      <c r="BH83">
        <v>5.62</v>
      </c>
      <c r="BI83">
        <v>6.79</v>
      </c>
      <c r="BJ83">
        <v>1.55</v>
      </c>
      <c r="BK83">
        <v>2.16</v>
      </c>
      <c r="BL83">
        <v>3.05</v>
      </c>
      <c r="BM83">
        <v>1.57</v>
      </c>
      <c r="BN83">
        <v>0.48</v>
      </c>
      <c r="BO83">
        <v>14.09</v>
      </c>
      <c r="BP83">
        <v>0</v>
      </c>
      <c r="BQ83">
        <v>4.1100000000000003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79.16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0.96639299999999995</v>
      </c>
      <c r="H84">
        <v>0</v>
      </c>
      <c r="I84">
        <v>0</v>
      </c>
      <c r="J84">
        <v>7.1468850000000002</v>
      </c>
      <c r="K84">
        <v>663.56679499999996</v>
      </c>
      <c r="L84">
        <v>631.07594600000004</v>
      </c>
      <c r="M84">
        <v>81.160799999999995</v>
      </c>
      <c r="N84">
        <v>114.132375</v>
      </c>
      <c r="O84">
        <v>119.485727</v>
      </c>
      <c r="P84">
        <v>127.5384</v>
      </c>
      <c r="Q84">
        <v>21.082484000000001</v>
      </c>
      <c r="R84">
        <v>40.957315000000001</v>
      </c>
      <c r="S84">
        <v>25.498114999999999</v>
      </c>
      <c r="T84">
        <v>0</v>
      </c>
      <c r="U84">
        <v>404.61557399999998</v>
      </c>
      <c r="V84">
        <v>20.029326000000001</v>
      </c>
      <c r="W84">
        <v>41.053837999999999</v>
      </c>
      <c r="X84">
        <v>142.28348199999999</v>
      </c>
      <c r="Y84">
        <v>0</v>
      </c>
      <c r="Z84">
        <v>18.996845</v>
      </c>
      <c r="AA84">
        <v>40.723475000000001</v>
      </c>
      <c r="AB84">
        <v>38.174678</v>
      </c>
      <c r="AC84">
        <v>28.080484999999999</v>
      </c>
      <c r="AD84">
        <v>35.354900999999998</v>
      </c>
      <c r="AE84">
        <v>50.329165000000003</v>
      </c>
      <c r="AF84">
        <v>19.053464000000002</v>
      </c>
      <c r="AG84">
        <v>35.187845000000003</v>
      </c>
      <c r="AH84">
        <v>149.326596</v>
      </c>
      <c r="AI84">
        <v>63.958575000000003</v>
      </c>
      <c r="AJ84">
        <v>0</v>
      </c>
      <c r="AK84">
        <v>49.289534000000003</v>
      </c>
      <c r="AL84">
        <v>76.682077000000007</v>
      </c>
      <c r="AM84">
        <v>15.300782</v>
      </c>
      <c r="AN84">
        <v>0.66540299999999997</v>
      </c>
      <c r="AO84">
        <v>29.826594</v>
      </c>
      <c r="AP84">
        <v>0</v>
      </c>
      <c r="AQ84">
        <v>29.461369999999999</v>
      </c>
      <c r="AR84">
        <v>48.000816</v>
      </c>
      <c r="AS84">
        <v>15.33684</v>
      </c>
      <c r="AT84">
        <v>14.489908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79.16</v>
      </c>
      <c r="BA84">
        <f t="shared" si="4"/>
        <v>3277.9928079999995</v>
      </c>
      <c r="BD84">
        <v>24.35</v>
      </c>
      <c r="BE84">
        <v>7.19</v>
      </c>
      <c r="BF84">
        <v>1.86</v>
      </c>
      <c r="BG84">
        <v>3.74</v>
      </c>
      <c r="BH84">
        <v>5.62</v>
      </c>
      <c r="BI84">
        <v>6.79</v>
      </c>
      <c r="BJ84">
        <v>1.55</v>
      </c>
      <c r="BK84">
        <v>2.16</v>
      </c>
      <c r="BL84">
        <v>3.05</v>
      </c>
      <c r="BM84">
        <v>1.57</v>
      </c>
      <c r="BN84">
        <v>0.48</v>
      </c>
      <c r="BO84">
        <v>14.09</v>
      </c>
      <c r="BP84">
        <v>0</v>
      </c>
      <c r="BQ84">
        <v>4.1100000000000003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79.16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33.353223999999997</v>
      </c>
      <c r="G85">
        <v>5.2464659999999999</v>
      </c>
      <c r="H85">
        <v>0</v>
      </c>
      <c r="I85">
        <v>4.8310000000000004</v>
      </c>
      <c r="J85">
        <v>23.297014000000001</v>
      </c>
      <c r="K85">
        <v>663.56679499999996</v>
      </c>
      <c r="L85">
        <v>631.07594600000004</v>
      </c>
      <c r="M85">
        <v>81.160799999999995</v>
      </c>
      <c r="N85">
        <v>114.132375</v>
      </c>
      <c r="O85">
        <v>119.485727</v>
      </c>
      <c r="P85">
        <v>127.5384</v>
      </c>
      <c r="Q85">
        <v>21.082484000000001</v>
      </c>
      <c r="R85">
        <v>40.957315000000001</v>
      </c>
      <c r="S85">
        <v>25.498114999999999</v>
      </c>
      <c r="T85">
        <v>0</v>
      </c>
      <c r="U85">
        <v>404.61557399999998</v>
      </c>
      <c r="V85">
        <v>20.029326000000001</v>
      </c>
      <c r="W85">
        <v>41.053837999999999</v>
      </c>
      <c r="X85">
        <v>142.28348199999999</v>
      </c>
      <c r="Y85">
        <v>0</v>
      </c>
      <c r="Z85">
        <v>18.996845</v>
      </c>
      <c r="AA85">
        <v>40.723475000000001</v>
      </c>
      <c r="AB85">
        <v>38.174678</v>
      </c>
      <c r="AC85">
        <v>28.080484999999999</v>
      </c>
      <c r="AD85">
        <v>35.354900999999998</v>
      </c>
      <c r="AE85">
        <v>50.329165000000003</v>
      </c>
      <c r="AF85">
        <v>19.053464000000002</v>
      </c>
      <c r="AG85">
        <v>35.187845000000003</v>
      </c>
      <c r="AH85">
        <v>149.326596</v>
      </c>
      <c r="AI85">
        <v>63.958575000000003</v>
      </c>
      <c r="AJ85">
        <v>0</v>
      </c>
      <c r="AK85">
        <v>49.289534000000003</v>
      </c>
      <c r="AL85">
        <v>76.682077000000007</v>
      </c>
      <c r="AM85">
        <v>15.300782</v>
      </c>
      <c r="AN85">
        <v>0.66540299999999997</v>
      </c>
      <c r="AO85">
        <v>29.826594</v>
      </c>
      <c r="AP85">
        <v>0</v>
      </c>
      <c r="AQ85">
        <v>29.461369999999999</v>
      </c>
      <c r="AR85">
        <v>48.000816</v>
      </c>
      <c r="AS85">
        <v>15.33684</v>
      </c>
      <c r="AT85">
        <v>14.489908</v>
      </c>
      <c r="AU85">
        <v>0</v>
      </c>
      <c r="AV85">
        <v>0</v>
      </c>
      <c r="AW85">
        <v>0</v>
      </c>
      <c r="AX85">
        <v>4.8310000000000004</v>
      </c>
      <c r="AY85">
        <v>0</v>
      </c>
      <c r="AZ85">
        <f t="shared" si="3"/>
        <v>79.16</v>
      </c>
      <c r="BA85">
        <f t="shared" si="4"/>
        <v>3341.4382339999997</v>
      </c>
      <c r="BD85">
        <v>24.35</v>
      </c>
      <c r="BE85">
        <v>7.19</v>
      </c>
      <c r="BF85">
        <v>1.86</v>
      </c>
      <c r="BG85">
        <v>3.74</v>
      </c>
      <c r="BH85">
        <v>5.62</v>
      </c>
      <c r="BI85">
        <v>6.79</v>
      </c>
      <c r="BJ85">
        <v>1.55</v>
      </c>
      <c r="BK85">
        <v>2.16</v>
      </c>
      <c r="BL85">
        <v>3.05</v>
      </c>
      <c r="BM85">
        <v>1.57</v>
      </c>
      <c r="BN85">
        <v>0.48</v>
      </c>
      <c r="BO85">
        <v>14.09</v>
      </c>
      <c r="BP85">
        <v>0</v>
      </c>
      <c r="BQ85">
        <v>4.1100000000000003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79.16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33.353223999999997</v>
      </c>
      <c r="G86">
        <v>5.2464659999999999</v>
      </c>
      <c r="H86">
        <v>0</v>
      </c>
      <c r="I86">
        <v>9.6620000000000008</v>
      </c>
      <c r="J86">
        <v>23.297014000000001</v>
      </c>
      <c r="K86">
        <v>663.56679499999996</v>
      </c>
      <c r="L86">
        <v>631.07594600000004</v>
      </c>
      <c r="M86">
        <v>81.160799999999995</v>
      </c>
      <c r="N86">
        <v>114.132375</v>
      </c>
      <c r="O86">
        <v>119.485727</v>
      </c>
      <c r="P86">
        <v>127.5384</v>
      </c>
      <c r="Q86">
        <v>21.082484000000001</v>
      </c>
      <c r="R86">
        <v>40.957315000000001</v>
      </c>
      <c r="S86">
        <v>25.498114999999999</v>
      </c>
      <c r="T86">
        <v>0</v>
      </c>
      <c r="U86">
        <v>404.61557399999998</v>
      </c>
      <c r="V86">
        <v>20.029326000000001</v>
      </c>
      <c r="W86">
        <v>41.053837999999999</v>
      </c>
      <c r="X86">
        <v>142.28348199999999</v>
      </c>
      <c r="Y86">
        <v>0</v>
      </c>
      <c r="Z86">
        <v>18.996845</v>
      </c>
      <c r="AA86">
        <v>40.723475000000001</v>
      </c>
      <c r="AB86">
        <v>38.174678</v>
      </c>
      <c r="AC86">
        <v>28.080484999999999</v>
      </c>
      <c r="AD86">
        <v>35.354900999999998</v>
      </c>
      <c r="AE86">
        <v>50.329165000000003</v>
      </c>
      <c r="AF86">
        <v>19.053464000000002</v>
      </c>
      <c r="AG86">
        <v>35.187845000000003</v>
      </c>
      <c r="AH86">
        <v>149.326596</v>
      </c>
      <c r="AI86">
        <v>9.8397810000000003</v>
      </c>
      <c r="AJ86">
        <v>0</v>
      </c>
      <c r="AK86">
        <v>49.289534000000003</v>
      </c>
      <c r="AL86">
        <v>76.682077000000007</v>
      </c>
      <c r="AM86">
        <v>15.300782</v>
      </c>
      <c r="AN86">
        <v>0.66540299999999997</v>
      </c>
      <c r="AO86">
        <v>29.826594</v>
      </c>
      <c r="AP86">
        <v>0</v>
      </c>
      <c r="AQ86">
        <v>29.461369999999999</v>
      </c>
      <c r="AR86">
        <v>48.000816</v>
      </c>
      <c r="AS86">
        <v>15.33684</v>
      </c>
      <c r="AT86">
        <v>14.489908</v>
      </c>
      <c r="AU86">
        <v>0</v>
      </c>
      <c r="AV86">
        <v>0</v>
      </c>
      <c r="AW86">
        <v>0</v>
      </c>
      <c r="AX86">
        <v>9.6620000000000008</v>
      </c>
      <c r="AY86">
        <v>0</v>
      </c>
      <c r="AZ86">
        <f t="shared" si="3"/>
        <v>79.16</v>
      </c>
      <c r="BA86">
        <f t="shared" si="4"/>
        <v>3296.9814399999996</v>
      </c>
      <c r="BD86">
        <v>24.35</v>
      </c>
      <c r="BE86">
        <v>7.19</v>
      </c>
      <c r="BF86">
        <v>1.86</v>
      </c>
      <c r="BG86">
        <v>3.74</v>
      </c>
      <c r="BH86">
        <v>5.62</v>
      </c>
      <c r="BI86">
        <v>6.79</v>
      </c>
      <c r="BJ86">
        <v>1.55</v>
      </c>
      <c r="BK86">
        <v>2.16</v>
      </c>
      <c r="BL86">
        <v>3.05</v>
      </c>
      <c r="BM86">
        <v>1.57</v>
      </c>
      <c r="BN86">
        <v>0.48</v>
      </c>
      <c r="BO86">
        <v>14.09</v>
      </c>
      <c r="BP86">
        <v>0</v>
      </c>
      <c r="BQ86">
        <v>4.1100000000000003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79.16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33.353223999999997</v>
      </c>
      <c r="G87">
        <v>5.2464659999999999</v>
      </c>
      <c r="H87">
        <v>0</v>
      </c>
      <c r="I87">
        <v>14.493</v>
      </c>
      <c r="J87">
        <v>23.297014000000001</v>
      </c>
      <c r="K87">
        <v>663.56679499999996</v>
      </c>
      <c r="L87">
        <v>631.07594600000004</v>
      </c>
      <c r="M87">
        <v>81.160799999999995</v>
      </c>
      <c r="N87">
        <v>114.132375</v>
      </c>
      <c r="O87">
        <v>119.485727</v>
      </c>
      <c r="P87">
        <v>133.3356</v>
      </c>
      <c r="Q87">
        <v>21.082484000000001</v>
      </c>
      <c r="R87">
        <v>40.957315000000001</v>
      </c>
      <c r="S87">
        <v>25.498114999999999</v>
      </c>
      <c r="T87">
        <v>0</v>
      </c>
      <c r="U87">
        <v>404.61557399999998</v>
      </c>
      <c r="V87">
        <v>20.029326000000001</v>
      </c>
      <c r="W87">
        <v>41.053837999999999</v>
      </c>
      <c r="X87">
        <v>142.28348199999999</v>
      </c>
      <c r="Y87">
        <v>0</v>
      </c>
      <c r="Z87">
        <v>3.1884600000000001</v>
      </c>
      <c r="AA87">
        <v>40.723475000000001</v>
      </c>
      <c r="AB87">
        <v>38.174678</v>
      </c>
      <c r="AC87">
        <v>28.080484999999999</v>
      </c>
      <c r="AD87">
        <v>35.354900999999998</v>
      </c>
      <c r="AE87">
        <v>47.765599999999999</v>
      </c>
      <c r="AF87">
        <v>12.384752000000001</v>
      </c>
      <c r="AG87">
        <v>35.187845000000003</v>
      </c>
      <c r="AH87">
        <v>147.130617</v>
      </c>
      <c r="AI87">
        <v>2.4599449999999998</v>
      </c>
      <c r="AJ87">
        <v>0</v>
      </c>
      <c r="AK87">
        <v>49.289534000000003</v>
      </c>
      <c r="AL87">
        <v>76.682077000000007</v>
      </c>
      <c r="AM87">
        <v>10.200521</v>
      </c>
      <c r="AN87">
        <v>0.66540299999999997</v>
      </c>
      <c r="AO87">
        <v>29.826594</v>
      </c>
      <c r="AP87">
        <v>0</v>
      </c>
      <c r="AQ87">
        <v>29.461369999999999</v>
      </c>
      <c r="AR87">
        <v>48.000816</v>
      </c>
      <c r="AS87">
        <v>15.33684</v>
      </c>
      <c r="AT87">
        <v>12.993148</v>
      </c>
      <c r="AU87">
        <v>0</v>
      </c>
      <c r="AV87">
        <v>0</v>
      </c>
      <c r="AW87">
        <v>0</v>
      </c>
      <c r="AX87">
        <v>11.11903</v>
      </c>
      <c r="AY87">
        <v>0</v>
      </c>
      <c r="AZ87">
        <f t="shared" si="3"/>
        <v>79.16</v>
      </c>
      <c r="BA87">
        <f t="shared" si="4"/>
        <v>3267.8531719999992</v>
      </c>
      <c r="BD87">
        <v>24.35</v>
      </c>
      <c r="BE87">
        <v>7.19</v>
      </c>
      <c r="BF87">
        <v>1.86</v>
      </c>
      <c r="BG87">
        <v>3.74</v>
      </c>
      <c r="BH87">
        <v>5.62</v>
      </c>
      <c r="BI87">
        <v>6.79</v>
      </c>
      <c r="BJ87">
        <v>1.55</v>
      </c>
      <c r="BK87">
        <v>2.16</v>
      </c>
      <c r="BL87">
        <v>3.05</v>
      </c>
      <c r="BM87">
        <v>1.57</v>
      </c>
      <c r="BN87">
        <v>0.48</v>
      </c>
      <c r="BO87">
        <v>14.09</v>
      </c>
      <c r="BP87">
        <v>0</v>
      </c>
      <c r="BQ87">
        <v>4.1100000000000003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79.16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41.747570000000003</v>
      </c>
      <c r="G88">
        <v>5.2464659999999999</v>
      </c>
      <c r="H88">
        <v>0</v>
      </c>
      <c r="I88">
        <v>19.061194</v>
      </c>
      <c r="J88">
        <v>23.297014000000001</v>
      </c>
      <c r="K88">
        <v>663.56679499999996</v>
      </c>
      <c r="L88">
        <v>631.07594600000004</v>
      </c>
      <c r="M88">
        <v>81.160799999999995</v>
      </c>
      <c r="N88">
        <v>114.132375</v>
      </c>
      <c r="O88">
        <v>119.485727</v>
      </c>
      <c r="P88">
        <v>133.3356</v>
      </c>
      <c r="Q88">
        <v>21.082484000000001</v>
      </c>
      <c r="R88">
        <v>40.957315000000001</v>
      </c>
      <c r="S88">
        <v>25.498114999999999</v>
      </c>
      <c r="T88">
        <v>0</v>
      </c>
      <c r="U88">
        <v>404.61557399999998</v>
      </c>
      <c r="V88">
        <v>20.029326000000001</v>
      </c>
      <c r="W88">
        <v>41.053837999999999</v>
      </c>
      <c r="X88">
        <v>142.28348199999999</v>
      </c>
      <c r="Y88">
        <v>0</v>
      </c>
      <c r="Z88">
        <v>3.1884600000000001</v>
      </c>
      <c r="AA88">
        <v>40.723475000000001</v>
      </c>
      <c r="AB88">
        <v>38.174678</v>
      </c>
      <c r="AC88">
        <v>28.080484999999999</v>
      </c>
      <c r="AD88">
        <v>35.354900999999998</v>
      </c>
      <c r="AE88">
        <v>47.765599999999999</v>
      </c>
      <c r="AF88">
        <v>12.384752000000001</v>
      </c>
      <c r="AG88">
        <v>35.187845000000003</v>
      </c>
      <c r="AH88">
        <v>147.130617</v>
      </c>
      <c r="AI88">
        <v>2.4599449999999998</v>
      </c>
      <c r="AJ88">
        <v>0</v>
      </c>
      <c r="AK88">
        <v>49.289534000000003</v>
      </c>
      <c r="AL88">
        <v>76.682077000000007</v>
      </c>
      <c r="AM88">
        <v>10.200521</v>
      </c>
      <c r="AN88">
        <v>0.66540299999999997</v>
      </c>
      <c r="AO88">
        <v>29.826594</v>
      </c>
      <c r="AP88">
        <v>0</v>
      </c>
      <c r="AQ88">
        <v>29.461369999999999</v>
      </c>
      <c r="AR88">
        <v>48.000816</v>
      </c>
      <c r="AS88">
        <v>15.33684</v>
      </c>
      <c r="AT88">
        <v>12.419921</v>
      </c>
      <c r="AU88">
        <v>0</v>
      </c>
      <c r="AV88">
        <v>0</v>
      </c>
      <c r="AW88">
        <v>0</v>
      </c>
      <c r="AX88">
        <v>11.11903</v>
      </c>
      <c r="AY88">
        <v>0</v>
      </c>
      <c r="AZ88">
        <f t="shared" si="3"/>
        <v>79.16</v>
      </c>
      <c r="BA88">
        <f t="shared" si="4"/>
        <v>3280.2424849999993</v>
      </c>
      <c r="BD88">
        <v>24.35</v>
      </c>
      <c r="BE88">
        <v>7.19</v>
      </c>
      <c r="BF88">
        <v>1.86</v>
      </c>
      <c r="BG88">
        <v>3.74</v>
      </c>
      <c r="BH88">
        <v>5.62</v>
      </c>
      <c r="BI88">
        <v>6.79</v>
      </c>
      <c r="BJ88">
        <v>1.55</v>
      </c>
      <c r="BK88">
        <v>2.16</v>
      </c>
      <c r="BL88">
        <v>3.05</v>
      </c>
      <c r="BM88">
        <v>1.57</v>
      </c>
      <c r="BN88">
        <v>0.48</v>
      </c>
      <c r="BO88">
        <v>14.09</v>
      </c>
      <c r="BP88">
        <v>0</v>
      </c>
      <c r="BQ88">
        <v>4.1100000000000003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79.16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46.994036000000001</v>
      </c>
      <c r="G89">
        <v>5.2464659999999999</v>
      </c>
      <c r="H89">
        <v>0</v>
      </c>
      <c r="I89">
        <v>19.061194</v>
      </c>
      <c r="J89">
        <v>23.297014000000001</v>
      </c>
      <c r="K89">
        <v>663.56679499999996</v>
      </c>
      <c r="L89">
        <v>631.07594600000004</v>
      </c>
      <c r="M89">
        <v>81.160799999999995</v>
      </c>
      <c r="N89">
        <v>114.132375</v>
      </c>
      <c r="O89">
        <v>119.485727</v>
      </c>
      <c r="P89">
        <v>133.3356</v>
      </c>
      <c r="Q89">
        <v>21.082484000000001</v>
      </c>
      <c r="R89">
        <v>40.957315000000001</v>
      </c>
      <c r="S89">
        <v>25.498114999999999</v>
      </c>
      <c r="T89">
        <v>0</v>
      </c>
      <c r="U89">
        <v>404.61557399999998</v>
      </c>
      <c r="V89">
        <v>20.029326000000001</v>
      </c>
      <c r="W89">
        <v>41.053837999999999</v>
      </c>
      <c r="X89">
        <v>142.28348199999999</v>
      </c>
      <c r="Y89">
        <v>0</v>
      </c>
      <c r="Z89">
        <v>3.1884600000000001</v>
      </c>
      <c r="AA89">
        <v>40.723475000000001</v>
      </c>
      <c r="AB89">
        <v>38.174678</v>
      </c>
      <c r="AC89">
        <v>28.080484999999999</v>
      </c>
      <c r="AD89">
        <v>35.354900999999998</v>
      </c>
      <c r="AE89">
        <v>47.765599999999999</v>
      </c>
      <c r="AF89">
        <v>12.384752000000001</v>
      </c>
      <c r="AG89">
        <v>35.187845000000003</v>
      </c>
      <c r="AH89">
        <v>147.130617</v>
      </c>
      <c r="AI89">
        <v>2.4599449999999998</v>
      </c>
      <c r="AJ89">
        <v>0</v>
      </c>
      <c r="AK89">
        <v>49.289534000000003</v>
      </c>
      <c r="AL89">
        <v>76.682077000000007</v>
      </c>
      <c r="AM89">
        <v>10.200521</v>
      </c>
      <c r="AN89">
        <v>0.66540299999999997</v>
      </c>
      <c r="AO89">
        <v>29.826594</v>
      </c>
      <c r="AP89">
        <v>0</v>
      </c>
      <c r="AQ89">
        <v>29.461369999999999</v>
      </c>
      <c r="AR89">
        <v>48.000816</v>
      </c>
      <c r="AS89">
        <v>15.33684</v>
      </c>
      <c r="AT89">
        <v>13.136455</v>
      </c>
      <c r="AU89">
        <v>0</v>
      </c>
      <c r="AV89">
        <v>0</v>
      </c>
      <c r="AW89">
        <v>0</v>
      </c>
      <c r="AX89">
        <v>11.11903</v>
      </c>
      <c r="AY89">
        <v>0</v>
      </c>
      <c r="AZ89">
        <f t="shared" si="3"/>
        <v>79.16</v>
      </c>
      <c r="BA89">
        <f t="shared" si="4"/>
        <v>3286.205484999999</v>
      </c>
      <c r="BD89">
        <v>24.35</v>
      </c>
      <c r="BE89">
        <v>7.19</v>
      </c>
      <c r="BF89">
        <v>1.86</v>
      </c>
      <c r="BG89">
        <v>3.74</v>
      </c>
      <c r="BH89">
        <v>5.62</v>
      </c>
      <c r="BI89">
        <v>6.79</v>
      </c>
      <c r="BJ89">
        <v>1.55</v>
      </c>
      <c r="BK89">
        <v>2.16</v>
      </c>
      <c r="BL89">
        <v>3.05</v>
      </c>
      <c r="BM89">
        <v>1.57</v>
      </c>
      <c r="BN89">
        <v>0.48</v>
      </c>
      <c r="BO89">
        <v>14.09</v>
      </c>
      <c r="BP89">
        <v>0</v>
      </c>
      <c r="BQ89">
        <v>4.1100000000000003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79.16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27.281623</v>
      </c>
      <c r="G90">
        <v>5.2464659999999999</v>
      </c>
      <c r="H90">
        <v>0</v>
      </c>
      <c r="I90">
        <v>19.061194</v>
      </c>
      <c r="J90">
        <v>23.297014000000001</v>
      </c>
      <c r="K90">
        <v>663.56679499999996</v>
      </c>
      <c r="L90">
        <v>631.07594600000004</v>
      </c>
      <c r="M90">
        <v>81.160799999999995</v>
      </c>
      <c r="N90">
        <v>114.132375</v>
      </c>
      <c r="O90">
        <v>119.485727</v>
      </c>
      <c r="P90">
        <v>133.3356</v>
      </c>
      <c r="Q90">
        <v>21.082484000000001</v>
      </c>
      <c r="R90">
        <v>40.957315000000001</v>
      </c>
      <c r="S90">
        <v>25.498114999999999</v>
      </c>
      <c r="T90">
        <v>0</v>
      </c>
      <c r="U90">
        <v>404.61557399999998</v>
      </c>
      <c r="V90">
        <v>20.029326000000001</v>
      </c>
      <c r="W90">
        <v>41.053837999999999</v>
      </c>
      <c r="X90">
        <v>142.28348199999999</v>
      </c>
      <c r="Y90">
        <v>0</v>
      </c>
      <c r="Z90">
        <v>3.1884600000000001</v>
      </c>
      <c r="AA90">
        <v>40.723475000000001</v>
      </c>
      <c r="AB90">
        <v>38.174678</v>
      </c>
      <c r="AC90">
        <v>28.080484999999999</v>
      </c>
      <c r="AD90">
        <v>35.354900999999998</v>
      </c>
      <c r="AE90">
        <v>47.765599999999999</v>
      </c>
      <c r="AF90">
        <v>12.384752000000001</v>
      </c>
      <c r="AG90">
        <v>35.187845000000003</v>
      </c>
      <c r="AH90">
        <v>147.130617</v>
      </c>
      <c r="AI90">
        <v>12.914712</v>
      </c>
      <c r="AJ90">
        <v>0</v>
      </c>
      <c r="AK90">
        <v>49.289534000000003</v>
      </c>
      <c r="AL90">
        <v>76.682077000000007</v>
      </c>
      <c r="AM90">
        <v>10.200521</v>
      </c>
      <c r="AN90">
        <v>0.66540299999999997</v>
      </c>
      <c r="AO90">
        <v>29.826594</v>
      </c>
      <c r="AP90">
        <v>0</v>
      </c>
      <c r="AQ90">
        <v>29.461369999999999</v>
      </c>
      <c r="AR90">
        <v>48.000816</v>
      </c>
      <c r="AS90">
        <v>15.33684</v>
      </c>
      <c r="AT90">
        <v>13.136455</v>
      </c>
      <c r="AU90">
        <v>0</v>
      </c>
      <c r="AV90">
        <v>0</v>
      </c>
      <c r="AW90">
        <v>0</v>
      </c>
      <c r="AX90">
        <v>11.11903</v>
      </c>
      <c r="AY90">
        <v>0</v>
      </c>
      <c r="AZ90">
        <f t="shared" si="3"/>
        <v>79.16</v>
      </c>
      <c r="BA90">
        <f t="shared" si="4"/>
        <v>3276.947838999999</v>
      </c>
      <c r="BD90">
        <v>24.35</v>
      </c>
      <c r="BE90">
        <v>7.19</v>
      </c>
      <c r="BF90">
        <v>1.86</v>
      </c>
      <c r="BG90">
        <v>3.74</v>
      </c>
      <c r="BH90">
        <v>5.62</v>
      </c>
      <c r="BI90">
        <v>6.79</v>
      </c>
      <c r="BJ90">
        <v>1.55</v>
      </c>
      <c r="BK90">
        <v>2.16</v>
      </c>
      <c r="BL90">
        <v>3.05</v>
      </c>
      <c r="BM90">
        <v>1.57</v>
      </c>
      <c r="BN90">
        <v>0.48</v>
      </c>
      <c r="BO90">
        <v>14.09</v>
      </c>
      <c r="BP90">
        <v>0</v>
      </c>
      <c r="BQ90">
        <v>4.1100000000000003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79.16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27.281623</v>
      </c>
      <c r="G91">
        <v>5.2464659999999999</v>
      </c>
      <c r="H91">
        <v>0</v>
      </c>
      <c r="I91">
        <v>19.061194</v>
      </c>
      <c r="J91">
        <v>23.297014000000001</v>
      </c>
      <c r="K91">
        <v>663.56679499999996</v>
      </c>
      <c r="L91">
        <v>631.07594600000004</v>
      </c>
      <c r="M91">
        <v>81.160799999999995</v>
      </c>
      <c r="N91">
        <v>114.132375</v>
      </c>
      <c r="O91">
        <v>119.485727</v>
      </c>
      <c r="P91">
        <v>133.3356</v>
      </c>
      <c r="Q91">
        <v>21.082484000000001</v>
      </c>
      <c r="R91">
        <v>40.957315000000001</v>
      </c>
      <c r="S91">
        <v>25.498114999999999</v>
      </c>
      <c r="T91">
        <v>0</v>
      </c>
      <c r="U91">
        <v>404.61557399999998</v>
      </c>
      <c r="V91">
        <v>20.029326000000001</v>
      </c>
      <c r="W91">
        <v>41.053837999999999</v>
      </c>
      <c r="X91">
        <v>142.28348199999999</v>
      </c>
      <c r="Y91">
        <v>0</v>
      </c>
      <c r="Z91">
        <v>18.996845</v>
      </c>
      <c r="AA91">
        <v>40.723475000000001</v>
      </c>
      <c r="AB91">
        <v>38.174678</v>
      </c>
      <c r="AC91">
        <v>28.080484999999999</v>
      </c>
      <c r="AD91">
        <v>35.354900999999998</v>
      </c>
      <c r="AE91">
        <v>50.329165000000003</v>
      </c>
      <c r="AF91">
        <v>19.053464000000002</v>
      </c>
      <c r="AG91">
        <v>35.187845000000003</v>
      </c>
      <c r="AH91">
        <v>149.326596</v>
      </c>
      <c r="AI91">
        <v>14.144685000000001</v>
      </c>
      <c r="AJ91">
        <v>0</v>
      </c>
      <c r="AK91">
        <v>49.289534000000003</v>
      </c>
      <c r="AL91">
        <v>76.682077000000007</v>
      </c>
      <c r="AM91">
        <v>15.300782</v>
      </c>
      <c r="AN91">
        <v>0.66540299999999997</v>
      </c>
      <c r="AO91">
        <v>29.826594</v>
      </c>
      <c r="AP91">
        <v>0</v>
      </c>
      <c r="AQ91">
        <v>29.461369999999999</v>
      </c>
      <c r="AR91">
        <v>48.000816</v>
      </c>
      <c r="AS91">
        <v>15.33684</v>
      </c>
      <c r="AT91">
        <v>13.136455</v>
      </c>
      <c r="AU91">
        <v>0</v>
      </c>
      <c r="AV91">
        <v>0</v>
      </c>
      <c r="AW91">
        <v>0</v>
      </c>
      <c r="AX91">
        <v>11.11903</v>
      </c>
      <c r="AY91">
        <v>0</v>
      </c>
      <c r="AZ91">
        <f t="shared" si="3"/>
        <v>79.08</v>
      </c>
      <c r="BA91">
        <f t="shared" si="4"/>
        <v>3310.4347139999995</v>
      </c>
      <c r="BD91">
        <v>23.27</v>
      </c>
      <c r="BE91">
        <v>7.37</v>
      </c>
      <c r="BF91">
        <v>1.79</v>
      </c>
      <c r="BG91">
        <v>3.86</v>
      </c>
      <c r="BH91">
        <v>5.61</v>
      </c>
      <c r="BI91">
        <v>6.93</v>
      </c>
      <c r="BJ91">
        <v>1.51</v>
      </c>
      <c r="BK91">
        <v>2.21</v>
      </c>
      <c r="BL91">
        <v>3.27</v>
      </c>
      <c r="BM91">
        <v>1.57</v>
      </c>
      <c r="BN91">
        <v>0.5</v>
      </c>
      <c r="BO91">
        <v>14.44</v>
      </c>
      <c r="BP91">
        <v>0</v>
      </c>
      <c r="BQ91">
        <v>4.2300000000000004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79.08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27.281623</v>
      </c>
      <c r="G92">
        <v>5.2464659999999999</v>
      </c>
      <c r="H92">
        <v>0</v>
      </c>
      <c r="I92">
        <v>19.061194</v>
      </c>
      <c r="J92">
        <v>23.297014000000001</v>
      </c>
      <c r="K92">
        <v>663.56679499999996</v>
      </c>
      <c r="L92">
        <v>631.07594600000004</v>
      </c>
      <c r="M92">
        <v>81.160799999999995</v>
      </c>
      <c r="N92">
        <v>114.132375</v>
      </c>
      <c r="O92">
        <v>119.485727</v>
      </c>
      <c r="P92">
        <v>133.3356</v>
      </c>
      <c r="Q92">
        <v>21.082484000000001</v>
      </c>
      <c r="R92">
        <v>40.957315000000001</v>
      </c>
      <c r="S92">
        <v>25.498114999999999</v>
      </c>
      <c r="T92">
        <v>0</v>
      </c>
      <c r="U92">
        <v>404.61557399999998</v>
      </c>
      <c r="V92">
        <v>20.029326000000001</v>
      </c>
      <c r="W92">
        <v>41.053837999999999</v>
      </c>
      <c r="X92">
        <v>142.28348199999999</v>
      </c>
      <c r="Y92">
        <v>0</v>
      </c>
      <c r="Z92">
        <v>18.996845</v>
      </c>
      <c r="AA92">
        <v>40.723475000000001</v>
      </c>
      <c r="AB92">
        <v>38.174678</v>
      </c>
      <c r="AC92">
        <v>28.080484999999999</v>
      </c>
      <c r="AD92">
        <v>35.354900999999998</v>
      </c>
      <c r="AE92">
        <v>50.329165000000003</v>
      </c>
      <c r="AF92">
        <v>19.053464000000002</v>
      </c>
      <c r="AG92">
        <v>35.187845000000003</v>
      </c>
      <c r="AH92">
        <v>149.326596</v>
      </c>
      <c r="AI92">
        <v>14.144685000000001</v>
      </c>
      <c r="AJ92">
        <v>0</v>
      </c>
      <c r="AK92">
        <v>49.289534000000003</v>
      </c>
      <c r="AL92">
        <v>76.682077000000007</v>
      </c>
      <c r="AM92">
        <v>15.300782</v>
      </c>
      <c r="AN92">
        <v>0.66540299999999997</v>
      </c>
      <c r="AO92">
        <v>29.826594</v>
      </c>
      <c r="AP92">
        <v>0</v>
      </c>
      <c r="AQ92">
        <v>29.461369999999999</v>
      </c>
      <c r="AR92">
        <v>48.000816</v>
      </c>
      <c r="AS92">
        <v>15.33684</v>
      </c>
      <c r="AT92">
        <v>13.136455</v>
      </c>
      <c r="AU92">
        <v>0</v>
      </c>
      <c r="AV92">
        <v>0</v>
      </c>
      <c r="AW92">
        <v>0</v>
      </c>
      <c r="AX92">
        <v>11.11903</v>
      </c>
      <c r="AY92">
        <v>0</v>
      </c>
      <c r="AZ92">
        <f t="shared" si="3"/>
        <v>79.08</v>
      </c>
      <c r="BA92">
        <f t="shared" si="4"/>
        <v>3310.4347139999995</v>
      </c>
      <c r="BD92">
        <v>23.27</v>
      </c>
      <c r="BE92">
        <v>7.37</v>
      </c>
      <c r="BF92">
        <v>1.79</v>
      </c>
      <c r="BG92">
        <v>3.86</v>
      </c>
      <c r="BH92">
        <v>5.61</v>
      </c>
      <c r="BI92">
        <v>6.93</v>
      </c>
      <c r="BJ92">
        <v>1.51</v>
      </c>
      <c r="BK92">
        <v>2.21</v>
      </c>
      <c r="BL92">
        <v>3.27</v>
      </c>
      <c r="BM92">
        <v>1.57</v>
      </c>
      <c r="BN92">
        <v>0.5</v>
      </c>
      <c r="BO92">
        <v>14.44</v>
      </c>
      <c r="BP92">
        <v>0</v>
      </c>
      <c r="BQ92">
        <v>4.2300000000000004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79.08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20.985863999999999</v>
      </c>
      <c r="G93">
        <v>5.2464659999999999</v>
      </c>
      <c r="H93">
        <v>0</v>
      </c>
      <c r="I93">
        <v>19.061194</v>
      </c>
      <c r="J93">
        <v>23.297014000000001</v>
      </c>
      <c r="K93">
        <v>663.56679499999996</v>
      </c>
      <c r="L93">
        <v>631.07594600000004</v>
      </c>
      <c r="M93">
        <v>81.160799999999995</v>
      </c>
      <c r="N93">
        <v>114.132375</v>
      </c>
      <c r="O93">
        <v>119.485727</v>
      </c>
      <c r="P93">
        <v>133.3356</v>
      </c>
      <c r="Q93">
        <v>21.082484000000001</v>
      </c>
      <c r="R93">
        <v>40.957315000000001</v>
      </c>
      <c r="S93">
        <v>25.498114999999999</v>
      </c>
      <c r="T93">
        <v>0</v>
      </c>
      <c r="U93">
        <v>404.61557399999998</v>
      </c>
      <c r="V93">
        <v>20.029326000000001</v>
      </c>
      <c r="W93">
        <v>41.053837999999999</v>
      </c>
      <c r="X93">
        <v>142.28348199999999</v>
      </c>
      <c r="Y93">
        <v>0</v>
      </c>
      <c r="Z93">
        <v>18.996845</v>
      </c>
      <c r="AA93">
        <v>40.723475000000001</v>
      </c>
      <c r="AB93">
        <v>38.174678</v>
      </c>
      <c r="AC93">
        <v>28.080484999999999</v>
      </c>
      <c r="AD93">
        <v>35.354900999999998</v>
      </c>
      <c r="AE93">
        <v>50.329165000000003</v>
      </c>
      <c r="AF93">
        <v>19.053464000000002</v>
      </c>
      <c r="AG93">
        <v>35.187845000000003</v>
      </c>
      <c r="AH93">
        <v>149.326596</v>
      </c>
      <c r="AI93">
        <v>14.144685000000001</v>
      </c>
      <c r="AJ93">
        <v>0</v>
      </c>
      <c r="AK93">
        <v>49.289534000000003</v>
      </c>
      <c r="AL93">
        <v>76.682077000000007</v>
      </c>
      <c r="AM93">
        <v>15.300782</v>
      </c>
      <c r="AN93">
        <v>0.66540299999999997</v>
      </c>
      <c r="AO93">
        <v>29.826594</v>
      </c>
      <c r="AP93">
        <v>0</v>
      </c>
      <c r="AQ93">
        <v>29.461369999999999</v>
      </c>
      <c r="AR93">
        <v>48.000816</v>
      </c>
      <c r="AS93">
        <v>15.33684</v>
      </c>
      <c r="AT93">
        <v>13.136455</v>
      </c>
      <c r="AU93">
        <v>0</v>
      </c>
      <c r="AV93">
        <v>0</v>
      </c>
      <c r="AW93">
        <v>0</v>
      </c>
      <c r="AX93">
        <v>11.11903</v>
      </c>
      <c r="AY93">
        <v>0</v>
      </c>
      <c r="AZ93">
        <f t="shared" si="3"/>
        <v>79.02</v>
      </c>
      <c r="BA93">
        <f t="shared" si="4"/>
        <v>3304.0789549999995</v>
      </c>
      <c r="BD93">
        <v>23.27</v>
      </c>
      <c r="BE93">
        <v>7.37</v>
      </c>
      <c r="BF93">
        <v>1.73</v>
      </c>
      <c r="BG93">
        <v>3.86</v>
      </c>
      <c r="BH93">
        <v>5.61</v>
      </c>
      <c r="BI93">
        <v>6.93</v>
      </c>
      <c r="BJ93">
        <v>1.51</v>
      </c>
      <c r="BK93">
        <v>2.21</v>
      </c>
      <c r="BL93">
        <v>3.27</v>
      </c>
      <c r="BM93">
        <v>1.57</v>
      </c>
      <c r="BN93">
        <v>0.5</v>
      </c>
      <c r="BO93">
        <v>14.44</v>
      </c>
      <c r="BP93">
        <v>0</v>
      </c>
      <c r="BQ93">
        <v>4.2300000000000004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79.02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18.887277999999998</v>
      </c>
      <c r="G94">
        <v>3.1478799999999998</v>
      </c>
      <c r="H94">
        <v>0</v>
      </c>
      <c r="I94">
        <v>19.061194</v>
      </c>
      <c r="J94">
        <v>23.297014000000001</v>
      </c>
      <c r="K94">
        <v>663.56679499999996</v>
      </c>
      <c r="L94">
        <v>631.07594600000004</v>
      </c>
      <c r="M94">
        <v>81.160799999999995</v>
      </c>
      <c r="N94">
        <v>114.132375</v>
      </c>
      <c r="O94">
        <v>119.485727</v>
      </c>
      <c r="P94">
        <v>133.3356</v>
      </c>
      <c r="Q94">
        <v>21.082484000000001</v>
      </c>
      <c r="R94">
        <v>40.957315000000001</v>
      </c>
      <c r="S94">
        <v>25.498114999999999</v>
      </c>
      <c r="T94">
        <v>0</v>
      </c>
      <c r="U94">
        <v>404.61557399999998</v>
      </c>
      <c r="V94">
        <v>20.029326000000001</v>
      </c>
      <c r="W94">
        <v>41.053837999999999</v>
      </c>
      <c r="X94">
        <v>142.28348199999999</v>
      </c>
      <c r="Y94">
        <v>0</v>
      </c>
      <c r="Z94">
        <v>18.996845</v>
      </c>
      <c r="AA94">
        <v>40.723475000000001</v>
      </c>
      <c r="AB94">
        <v>38.174678</v>
      </c>
      <c r="AC94">
        <v>28.080484999999999</v>
      </c>
      <c r="AD94">
        <v>35.354900999999998</v>
      </c>
      <c r="AE94">
        <v>50.329165000000003</v>
      </c>
      <c r="AF94">
        <v>19.053464000000002</v>
      </c>
      <c r="AG94">
        <v>35.187845000000003</v>
      </c>
      <c r="AH94">
        <v>149.326596</v>
      </c>
      <c r="AI94">
        <v>14.144685000000001</v>
      </c>
      <c r="AJ94">
        <v>0</v>
      </c>
      <c r="AK94">
        <v>49.289534000000003</v>
      </c>
      <c r="AL94">
        <v>76.682077000000007</v>
      </c>
      <c r="AM94">
        <v>15.300782</v>
      </c>
      <c r="AN94">
        <v>0.66540299999999997</v>
      </c>
      <c r="AO94">
        <v>29.826594</v>
      </c>
      <c r="AP94">
        <v>0</v>
      </c>
      <c r="AQ94">
        <v>29.461369999999999</v>
      </c>
      <c r="AR94">
        <v>48.000816</v>
      </c>
      <c r="AS94">
        <v>15.33684</v>
      </c>
      <c r="AT94">
        <v>13.136455</v>
      </c>
      <c r="AU94">
        <v>0</v>
      </c>
      <c r="AV94">
        <v>0</v>
      </c>
      <c r="AW94">
        <v>0</v>
      </c>
      <c r="AX94">
        <v>11.11903</v>
      </c>
      <c r="AY94">
        <v>0</v>
      </c>
      <c r="AZ94">
        <f t="shared" si="3"/>
        <v>78.91</v>
      </c>
      <c r="BA94">
        <f t="shared" si="4"/>
        <v>3299.7717829999992</v>
      </c>
      <c r="BD94">
        <v>23.27</v>
      </c>
      <c r="BE94">
        <v>7.37</v>
      </c>
      <c r="BF94">
        <v>1.73</v>
      </c>
      <c r="BG94">
        <v>3.86</v>
      </c>
      <c r="BH94">
        <v>5.61</v>
      </c>
      <c r="BI94">
        <v>6.93</v>
      </c>
      <c r="BJ94">
        <v>1.51</v>
      </c>
      <c r="BK94">
        <v>2.17</v>
      </c>
      <c r="BL94">
        <v>3.2</v>
      </c>
      <c r="BM94">
        <v>1.57</v>
      </c>
      <c r="BN94">
        <v>0.5</v>
      </c>
      <c r="BO94">
        <v>14.44</v>
      </c>
      <c r="BP94">
        <v>0</v>
      </c>
      <c r="BQ94">
        <v>4.2300000000000004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78.91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19.061194</v>
      </c>
      <c r="J95">
        <v>23.297014000000001</v>
      </c>
      <c r="K95">
        <v>663.56679499999996</v>
      </c>
      <c r="L95">
        <v>631.07594600000004</v>
      </c>
      <c r="M95">
        <v>81.160799999999995</v>
      </c>
      <c r="N95">
        <v>114.132375</v>
      </c>
      <c r="O95">
        <v>119.485727</v>
      </c>
      <c r="P95">
        <v>133.3356</v>
      </c>
      <c r="Q95">
        <v>21.082484000000001</v>
      </c>
      <c r="R95">
        <v>40.957315000000001</v>
      </c>
      <c r="S95">
        <v>25.498114999999999</v>
      </c>
      <c r="T95">
        <v>0</v>
      </c>
      <c r="U95">
        <v>404.61557399999998</v>
      </c>
      <c r="V95">
        <v>20.029326000000001</v>
      </c>
      <c r="W95">
        <v>41.053837999999999</v>
      </c>
      <c r="X95">
        <v>142.28348199999999</v>
      </c>
      <c r="Y95">
        <v>0</v>
      </c>
      <c r="Z95">
        <v>6.3322820000000002</v>
      </c>
      <c r="AA95">
        <v>40.723475000000001</v>
      </c>
      <c r="AB95">
        <v>38.174678</v>
      </c>
      <c r="AC95">
        <v>28.080484999999999</v>
      </c>
      <c r="AD95">
        <v>35.354900999999998</v>
      </c>
      <c r="AE95">
        <v>47.765599999999999</v>
      </c>
      <c r="AF95">
        <v>6.1923760000000003</v>
      </c>
      <c r="AG95">
        <v>35.187845000000003</v>
      </c>
      <c r="AH95">
        <v>147.130617</v>
      </c>
      <c r="AI95">
        <v>14.144685000000001</v>
      </c>
      <c r="AJ95">
        <v>0</v>
      </c>
      <c r="AK95">
        <v>49.289534000000003</v>
      </c>
      <c r="AL95">
        <v>76.682077000000007</v>
      </c>
      <c r="AM95">
        <v>5.1002609999999997</v>
      </c>
      <c r="AN95">
        <v>0.66540299999999997</v>
      </c>
      <c r="AO95">
        <v>29.826594</v>
      </c>
      <c r="AP95">
        <v>0</v>
      </c>
      <c r="AQ95">
        <v>29.461369999999999</v>
      </c>
      <c r="AR95">
        <v>48.000816</v>
      </c>
      <c r="AS95">
        <v>15.33684</v>
      </c>
      <c r="AT95">
        <v>13.136455</v>
      </c>
      <c r="AU95">
        <v>0</v>
      </c>
      <c r="AV95">
        <v>0</v>
      </c>
      <c r="AW95">
        <v>0</v>
      </c>
      <c r="AX95">
        <v>11.11903</v>
      </c>
      <c r="AY95">
        <v>0</v>
      </c>
      <c r="AZ95">
        <f t="shared" si="3"/>
        <v>78.91</v>
      </c>
      <c r="BA95">
        <f t="shared" si="4"/>
        <v>3237.250908999999</v>
      </c>
      <c r="BD95">
        <v>23.27</v>
      </c>
      <c r="BE95">
        <v>7.37</v>
      </c>
      <c r="BF95">
        <v>1.73</v>
      </c>
      <c r="BG95">
        <v>3.86</v>
      </c>
      <c r="BH95">
        <v>5.61</v>
      </c>
      <c r="BI95">
        <v>6.93</v>
      </c>
      <c r="BJ95">
        <v>1.51</v>
      </c>
      <c r="BK95">
        <v>2.17</v>
      </c>
      <c r="BL95">
        <v>3.2</v>
      </c>
      <c r="BM95">
        <v>1.57</v>
      </c>
      <c r="BN95">
        <v>0.5</v>
      </c>
      <c r="BO95">
        <v>14.44</v>
      </c>
      <c r="BP95">
        <v>0</v>
      </c>
      <c r="BQ95">
        <v>4.2300000000000004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78.91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19.061194</v>
      </c>
      <c r="J96">
        <v>23.297014000000001</v>
      </c>
      <c r="K96">
        <v>663.56679499999996</v>
      </c>
      <c r="L96">
        <v>631.07594600000004</v>
      </c>
      <c r="M96">
        <v>81.160799999999995</v>
      </c>
      <c r="N96">
        <v>114.132375</v>
      </c>
      <c r="O96">
        <v>119.485727</v>
      </c>
      <c r="P96">
        <v>133.3356</v>
      </c>
      <c r="Q96">
        <v>21.082484000000001</v>
      </c>
      <c r="R96">
        <v>40.957315000000001</v>
      </c>
      <c r="S96">
        <v>25.498114999999999</v>
      </c>
      <c r="T96">
        <v>0</v>
      </c>
      <c r="U96">
        <v>404.61557399999998</v>
      </c>
      <c r="V96">
        <v>20.029326000000001</v>
      </c>
      <c r="W96">
        <v>41.053837999999999</v>
      </c>
      <c r="X96">
        <v>142.28348199999999</v>
      </c>
      <c r="Y96">
        <v>0</v>
      </c>
      <c r="Z96">
        <v>6.3322820000000002</v>
      </c>
      <c r="AA96">
        <v>40.723475000000001</v>
      </c>
      <c r="AB96">
        <v>38.174678</v>
      </c>
      <c r="AC96">
        <v>28.080484999999999</v>
      </c>
      <c r="AD96">
        <v>35.354900999999998</v>
      </c>
      <c r="AE96">
        <v>47.765599999999999</v>
      </c>
      <c r="AF96">
        <v>6.1923760000000003</v>
      </c>
      <c r="AG96">
        <v>35.187845000000003</v>
      </c>
      <c r="AH96">
        <v>147.130617</v>
      </c>
      <c r="AI96">
        <v>14.144685000000001</v>
      </c>
      <c r="AJ96">
        <v>0</v>
      </c>
      <c r="AK96">
        <v>49.289534000000003</v>
      </c>
      <c r="AL96">
        <v>76.682077000000007</v>
      </c>
      <c r="AM96">
        <v>0</v>
      </c>
      <c r="AN96">
        <v>0.66540299999999997</v>
      </c>
      <c r="AO96">
        <v>29.826594</v>
      </c>
      <c r="AP96">
        <v>0</v>
      </c>
      <c r="AQ96">
        <v>29.461369999999999</v>
      </c>
      <c r="AR96">
        <v>48.000816</v>
      </c>
      <c r="AS96">
        <v>15.33684</v>
      </c>
      <c r="AT96">
        <v>13.136455</v>
      </c>
      <c r="AU96">
        <v>0</v>
      </c>
      <c r="AV96">
        <v>0</v>
      </c>
      <c r="AW96">
        <v>0</v>
      </c>
      <c r="AX96">
        <v>11.11903</v>
      </c>
      <c r="AY96">
        <v>0</v>
      </c>
      <c r="AZ96">
        <f t="shared" si="3"/>
        <v>78.91</v>
      </c>
      <c r="BA96">
        <f t="shared" si="4"/>
        <v>3232.1506479999989</v>
      </c>
      <c r="BD96">
        <v>23.27</v>
      </c>
      <c r="BE96">
        <v>7.37</v>
      </c>
      <c r="BF96">
        <v>1.73</v>
      </c>
      <c r="BG96">
        <v>3.86</v>
      </c>
      <c r="BH96">
        <v>5.61</v>
      </c>
      <c r="BI96">
        <v>6.93</v>
      </c>
      <c r="BJ96">
        <v>1.51</v>
      </c>
      <c r="BK96">
        <v>2.17</v>
      </c>
      <c r="BL96">
        <v>3.2</v>
      </c>
      <c r="BM96">
        <v>1.57</v>
      </c>
      <c r="BN96">
        <v>0.5</v>
      </c>
      <c r="BO96">
        <v>14.44</v>
      </c>
      <c r="BP96">
        <v>0</v>
      </c>
      <c r="BQ96">
        <v>4.2300000000000004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78.91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19.061194</v>
      </c>
      <c r="J97">
        <v>23.297014000000001</v>
      </c>
      <c r="K97">
        <v>663.56679499999996</v>
      </c>
      <c r="L97">
        <v>631.07594600000004</v>
      </c>
      <c r="M97">
        <v>81.160799999999995</v>
      </c>
      <c r="N97">
        <v>114.132375</v>
      </c>
      <c r="O97">
        <v>119.485727</v>
      </c>
      <c r="P97">
        <v>133.3356</v>
      </c>
      <c r="Q97">
        <v>21.082484000000001</v>
      </c>
      <c r="R97">
        <v>40.957315000000001</v>
      </c>
      <c r="S97">
        <v>25.498114999999999</v>
      </c>
      <c r="T97">
        <v>0</v>
      </c>
      <c r="U97">
        <v>404.61557399999998</v>
      </c>
      <c r="V97">
        <v>20.029326000000001</v>
      </c>
      <c r="W97">
        <v>41.053837999999999</v>
      </c>
      <c r="X97">
        <v>142.28348199999999</v>
      </c>
      <c r="Y97">
        <v>0</v>
      </c>
      <c r="Z97">
        <v>6.3322820000000002</v>
      </c>
      <c r="AA97">
        <v>40.723475000000001</v>
      </c>
      <c r="AB97">
        <v>38.174678</v>
      </c>
      <c r="AC97">
        <v>28.080484999999999</v>
      </c>
      <c r="AD97">
        <v>35.354900999999998</v>
      </c>
      <c r="AE97">
        <v>47.765599999999999</v>
      </c>
      <c r="AF97">
        <v>6.1923760000000003</v>
      </c>
      <c r="AG97">
        <v>35.187845000000003</v>
      </c>
      <c r="AH97">
        <v>147.130617</v>
      </c>
      <c r="AI97">
        <v>14.144685000000001</v>
      </c>
      <c r="AJ97">
        <v>0</v>
      </c>
      <c r="AK97">
        <v>49.289534000000003</v>
      </c>
      <c r="AL97">
        <v>76.682077000000007</v>
      </c>
      <c r="AM97">
        <v>0</v>
      </c>
      <c r="AN97">
        <v>0.66540299999999997</v>
      </c>
      <c r="AO97">
        <v>29.826594</v>
      </c>
      <c r="AP97">
        <v>0</v>
      </c>
      <c r="AQ97">
        <v>29.461369999999999</v>
      </c>
      <c r="AR97">
        <v>48.000816</v>
      </c>
      <c r="AS97">
        <v>15.33684</v>
      </c>
      <c r="AT97">
        <v>13.136455</v>
      </c>
      <c r="AU97">
        <v>0</v>
      </c>
      <c r="AV97">
        <v>0</v>
      </c>
      <c r="AW97">
        <v>0</v>
      </c>
      <c r="AX97">
        <v>11.11903</v>
      </c>
      <c r="AY97">
        <v>0</v>
      </c>
      <c r="AZ97">
        <f t="shared" si="3"/>
        <v>78.91</v>
      </c>
      <c r="BA97">
        <f t="shared" si="4"/>
        <v>3232.1506479999989</v>
      </c>
      <c r="BD97">
        <v>23.27</v>
      </c>
      <c r="BE97">
        <v>7.37</v>
      </c>
      <c r="BF97">
        <v>1.73</v>
      </c>
      <c r="BG97">
        <v>3.86</v>
      </c>
      <c r="BH97">
        <v>5.61</v>
      </c>
      <c r="BI97">
        <v>6.93</v>
      </c>
      <c r="BJ97">
        <v>1.51</v>
      </c>
      <c r="BK97">
        <v>2.17</v>
      </c>
      <c r="BL97">
        <v>3.2</v>
      </c>
      <c r="BM97">
        <v>1.57</v>
      </c>
      <c r="BN97">
        <v>0.5</v>
      </c>
      <c r="BO97">
        <v>14.44</v>
      </c>
      <c r="BP97">
        <v>0</v>
      </c>
      <c r="BQ97">
        <v>4.2300000000000004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78.91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19.061194</v>
      </c>
      <c r="J98">
        <v>23.297014000000001</v>
      </c>
      <c r="K98">
        <v>663.56679499999996</v>
      </c>
      <c r="L98">
        <v>631.07594600000004</v>
      </c>
      <c r="M98">
        <v>81.160799999999995</v>
      </c>
      <c r="N98">
        <v>114.132375</v>
      </c>
      <c r="O98">
        <v>119.485727</v>
      </c>
      <c r="P98">
        <v>133.3356</v>
      </c>
      <c r="Q98">
        <v>21.082484000000001</v>
      </c>
      <c r="R98">
        <v>40.957315000000001</v>
      </c>
      <c r="S98">
        <v>25.498114999999999</v>
      </c>
      <c r="T98">
        <v>0</v>
      </c>
      <c r="U98">
        <v>404.61557399999998</v>
      </c>
      <c r="V98">
        <v>20.029326000000001</v>
      </c>
      <c r="W98">
        <v>41.053837999999999</v>
      </c>
      <c r="X98">
        <v>142.28348199999999</v>
      </c>
      <c r="Y98">
        <v>0</v>
      </c>
      <c r="Z98">
        <v>6.3322820000000002</v>
      </c>
      <c r="AA98">
        <v>40.723475000000001</v>
      </c>
      <c r="AB98">
        <v>38.174678</v>
      </c>
      <c r="AC98">
        <v>28.080484999999999</v>
      </c>
      <c r="AD98">
        <v>35.354900999999998</v>
      </c>
      <c r="AE98">
        <v>47.765599999999999</v>
      </c>
      <c r="AF98">
        <v>6.1923760000000003</v>
      </c>
      <c r="AG98">
        <v>35.187845000000003</v>
      </c>
      <c r="AH98">
        <v>147.130617</v>
      </c>
      <c r="AI98">
        <v>14.144685000000001</v>
      </c>
      <c r="AJ98">
        <v>0</v>
      </c>
      <c r="AK98">
        <v>49.289534000000003</v>
      </c>
      <c r="AL98">
        <v>76.682077000000007</v>
      </c>
      <c r="AM98">
        <v>0</v>
      </c>
      <c r="AN98">
        <v>0.66540299999999997</v>
      </c>
      <c r="AO98">
        <v>29.826594</v>
      </c>
      <c r="AP98">
        <v>0</v>
      </c>
      <c r="AQ98">
        <v>29.461369999999999</v>
      </c>
      <c r="AR98">
        <v>48.000816</v>
      </c>
      <c r="AS98">
        <v>15.33684</v>
      </c>
      <c r="AT98">
        <v>13.136455</v>
      </c>
      <c r="AU98">
        <v>0</v>
      </c>
      <c r="AV98">
        <v>0</v>
      </c>
      <c r="AW98">
        <v>0</v>
      </c>
      <c r="AX98">
        <v>11.11903</v>
      </c>
      <c r="AY98">
        <v>0</v>
      </c>
      <c r="AZ98">
        <f t="shared" si="3"/>
        <v>78.91</v>
      </c>
      <c r="BA98">
        <f t="shared" si="4"/>
        <v>3232.1506479999989</v>
      </c>
      <c r="BD98">
        <v>23.27</v>
      </c>
      <c r="BE98">
        <v>7.37</v>
      </c>
      <c r="BF98">
        <v>1.73</v>
      </c>
      <c r="BG98">
        <v>3.86</v>
      </c>
      <c r="BH98">
        <v>5.61</v>
      </c>
      <c r="BI98">
        <v>6.93</v>
      </c>
      <c r="BJ98">
        <v>1.51</v>
      </c>
      <c r="BK98">
        <v>2.17</v>
      </c>
      <c r="BL98">
        <v>3.2</v>
      </c>
      <c r="BM98">
        <v>1.57</v>
      </c>
      <c r="BN98">
        <v>0.5</v>
      </c>
      <c r="BO98">
        <v>14.44</v>
      </c>
      <c r="BP98">
        <v>0</v>
      </c>
      <c r="BQ98">
        <v>4.2300000000000004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78.91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0.12191076825000004</v>
      </c>
      <c r="G99">
        <f t="shared" si="6"/>
        <v>1.3799509749999998E-2</v>
      </c>
      <c r="H99">
        <f t="shared" si="6"/>
        <v>0</v>
      </c>
      <c r="I99">
        <f t="shared" si="6"/>
        <v>0.13432209150000002</v>
      </c>
      <c r="J99">
        <f t="shared" si="6"/>
        <v>0.25029447374999986</v>
      </c>
      <c r="K99">
        <f t="shared" si="6"/>
        <v>15.094735794250001</v>
      </c>
      <c r="L99">
        <f t="shared" si="6"/>
        <v>12.591032814749987</v>
      </c>
      <c r="M99">
        <f t="shared" si="6"/>
        <v>2.0290199999999969</v>
      </c>
      <c r="N99">
        <f t="shared" si="6"/>
        <v>2.7391769999999971</v>
      </c>
      <c r="O99">
        <f t="shared" si="6"/>
        <v>2.8676574479999983</v>
      </c>
      <c r="P99">
        <f t="shared" si="6"/>
        <v>3.1467926249999989</v>
      </c>
      <c r="Q99">
        <f t="shared" si="6"/>
        <v>0.46945756450000042</v>
      </c>
      <c r="R99">
        <f t="shared" si="6"/>
        <v>0.9192012855000008</v>
      </c>
      <c r="S99">
        <f t="shared" si="6"/>
        <v>0.57502876550000026</v>
      </c>
      <c r="T99">
        <f t="shared" si="6"/>
        <v>0</v>
      </c>
      <c r="U99">
        <f t="shared" si="6"/>
        <v>9.6838167960000021</v>
      </c>
      <c r="V99">
        <f t="shared" si="6"/>
        <v>0.4423256347500007</v>
      </c>
      <c r="W99">
        <f t="shared" si="6"/>
        <v>0.92652487674999862</v>
      </c>
      <c r="X99">
        <f t="shared" si="6"/>
        <v>3.3278455680000052</v>
      </c>
      <c r="Y99">
        <f t="shared" si="6"/>
        <v>0</v>
      </c>
      <c r="Z99">
        <f t="shared" si="6"/>
        <v>0.20186938150000003</v>
      </c>
      <c r="AA99">
        <f t="shared" si="6"/>
        <v>0.39690236675000007</v>
      </c>
      <c r="AB99">
        <f t="shared" si="6"/>
        <v>0.91619227199999898</v>
      </c>
      <c r="AC99">
        <f t="shared" si="6"/>
        <v>0.67393163999999917</v>
      </c>
      <c r="AD99">
        <f t="shared" si="6"/>
        <v>0.84851762400000108</v>
      </c>
      <c r="AE99">
        <f t="shared" si="6"/>
        <v>1.134162762500001</v>
      </c>
      <c r="AF99">
        <f t="shared" si="6"/>
        <v>0.1748155360000001</v>
      </c>
      <c r="AG99">
        <f t="shared" si="6"/>
        <v>0.84450827999999889</v>
      </c>
      <c r="AH99">
        <f t="shared" si="6"/>
        <v>3.4339627170000062</v>
      </c>
      <c r="AI99">
        <f t="shared" si="6"/>
        <v>0.30303449699999979</v>
      </c>
      <c r="AJ99">
        <f t="shared" si="6"/>
        <v>0</v>
      </c>
      <c r="AK99">
        <f t="shared" si="6"/>
        <v>1.1829488159999988</v>
      </c>
      <c r="AL99">
        <f t="shared" si="6"/>
        <v>1.8494639130000037</v>
      </c>
      <c r="AM99">
        <f t="shared" si="6"/>
        <v>0.16117338800000006</v>
      </c>
      <c r="AN99">
        <f t="shared" si="6"/>
        <v>1.596967199999998E-2</v>
      </c>
      <c r="AO99">
        <f t="shared" si="6"/>
        <v>0.65490678800000124</v>
      </c>
      <c r="AP99">
        <f t="shared" si="6"/>
        <v>0.102172316</v>
      </c>
      <c r="AQ99">
        <f t="shared" si="6"/>
        <v>0.21609062949999994</v>
      </c>
      <c r="AR99">
        <f t="shared" si="6"/>
        <v>1.1013520560000012</v>
      </c>
      <c r="AS99">
        <f t="shared" si="6"/>
        <v>0.55350397000000007</v>
      </c>
      <c r="AT99">
        <f t="shared" si="6"/>
        <v>0.34063259125000034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3.698034E-2</v>
      </c>
      <c r="AY99">
        <f t="shared" si="6"/>
        <v>0</v>
      </c>
      <c r="AZ99">
        <f t="shared" si="6"/>
        <v>1.9022575000000008</v>
      </c>
      <c r="BA99">
        <f t="shared" si="4"/>
        <v>72.378292072749986</v>
      </c>
      <c r="BD99">
        <f t="shared" ref="BD99:BW99" si="7">SUM(BD3:BD98)/4000</f>
        <v>0.56795999999999935</v>
      </c>
      <c r="BE99">
        <f t="shared" si="7"/>
        <v>0.17548000000000025</v>
      </c>
      <c r="BF99">
        <f t="shared" si="7"/>
        <v>4.4387500000000031E-2</v>
      </c>
      <c r="BG99">
        <f t="shared" si="7"/>
        <v>9.1680000000000178E-2</v>
      </c>
      <c r="BH99">
        <f t="shared" si="7"/>
        <v>0.1340000000000002</v>
      </c>
      <c r="BI99">
        <f t="shared" si="7"/>
        <v>0.16519999999999987</v>
      </c>
      <c r="BJ99">
        <f t="shared" si="7"/>
        <v>3.6560000000000009E-2</v>
      </c>
      <c r="BK99">
        <f t="shared" si="7"/>
        <v>5.1974999999999993E-2</v>
      </c>
      <c r="BL99">
        <f t="shared" si="7"/>
        <v>7.5880000000000031E-2</v>
      </c>
      <c r="BM99">
        <f t="shared" si="7"/>
        <v>3.7679999999999908E-2</v>
      </c>
      <c r="BN99">
        <f t="shared" si="7"/>
        <v>1.1839999999999989E-2</v>
      </c>
      <c r="BO99">
        <f t="shared" si="7"/>
        <v>0.34785500000000003</v>
      </c>
      <c r="BP99">
        <f t="shared" si="7"/>
        <v>0</v>
      </c>
      <c r="BQ99">
        <f t="shared" si="7"/>
        <v>0.10056000000000008</v>
      </c>
      <c r="BR99">
        <f t="shared" si="7"/>
        <v>5.0680000000000031E-2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1.9022575000000008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260.27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116.45</v>
      </c>
      <c r="J3">
        <v>271.74</v>
      </c>
      <c r="K3">
        <v>101.21</v>
      </c>
      <c r="L3">
        <v>9.25</v>
      </c>
      <c r="M3">
        <v>43.84</v>
      </c>
      <c r="N3" s="135">
        <v>0</v>
      </c>
      <c r="O3" s="135">
        <v>0</v>
      </c>
      <c r="P3" s="135">
        <v>0</v>
      </c>
      <c r="Q3">
        <v>10.38</v>
      </c>
      <c r="R3">
        <v>0</v>
      </c>
      <c r="S3">
        <v>6.97</v>
      </c>
      <c r="T3">
        <v>55.12</v>
      </c>
      <c r="U3">
        <v>18.37</v>
      </c>
      <c r="V3">
        <v>18.37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260.27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116.45</v>
      </c>
      <c r="J4">
        <v>271.74</v>
      </c>
      <c r="K4">
        <v>101.21</v>
      </c>
      <c r="L4">
        <v>9.25</v>
      </c>
      <c r="M4">
        <v>43.92</v>
      </c>
      <c r="N4" s="135">
        <v>0</v>
      </c>
      <c r="O4" s="135">
        <v>0</v>
      </c>
      <c r="P4" s="135">
        <v>0</v>
      </c>
      <c r="Q4">
        <v>10.38</v>
      </c>
      <c r="R4">
        <v>0</v>
      </c>
      <c r="S4">
        <v>6.97</v>
      </c>
      <c r="T4">
        <v>54.78</v>
      </c>
      <c r="U4">
        <v>18.260000000000002</v>
      </c>
      <c r="V4">
        <v>18.260000000000002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260.27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116.45</v>
      </c>
      <c r="J5">
        <v>271.74</v>
      </c>
      <c r="K5">
        <v>101.21</v>
      </c>
      <c r="L5">
        <v>9.25</v>
      </c>
      <c r="M5">
        <v>43.85</v>
      </c>
      <c r="N5" s="135">
        <v>0</v>
      </c>
      <c r="O5" s="135">
        <v>0</v>
      </c>
      <c r="P5" s="135">
        <v>0</v>
      </c>
      <c r="Q5">
        <v>10.38</v>
      </c>
      <c r="R5">
        <v>0</v>
      </c>
      <c r="S5">
        <v>6.97</v>
      </c>
      <c r="T5">
        <v>60.54</v>
      </c>
      <c r="U5">
        <v>20.18</v>
      </c>
      <c r="V5">
        <v>20.18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260.27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116.45</v>
      </c>
      <c r="J6">
        <v>271.74</v>
      </c>
      <c r="K6">
        <v>101.21</v>
      </c>
      <c r="L6">
        <v>9.25</v>
      </c>
      <c r="M6">
        <v>43.84</v>
      </c>
      <c r="N6" s="135">
        <v>0</v>
      </c>
      <c r="O6" s="135">
        <v>0</v>
      </c>
      <c r="P6" s="135">
        <v>0</v>
      </c>
      <c r="Q6">
        <v>10.38</v>
      </c>
      <c r="R6">
        <v>0</v>
      </c>
      <c r="S6">
        <v>6.97</v>
      </c>
      <c r="T6">
        <v>59.66</v>
      </c>
      <c r="U6">
        <v>19.89</v>
      </c>
      <c r="V6">
        <v>19.88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260.27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116.45</v>
      </c>
      <c r="J7">
        <v>271.74</v>
      </c>
      <c r="K7">
        <v>101.21</v>
      </c>
      <c r="L7">
        <v>9.25</v>
      </c>
      <c r="M7">
        <v>43.6</v>
      </c>
      <c r="N7" s="135">
        <v>0</v>
      </c>
      <c r="O7" s="135">
        <v>0</v>
      </c>
      <c r="P7" s="135">
        <v>0</v>
      </c>
      <c r="Q7">
        <v>10.15</v>
      </c>
      <c r="R7">
        <v>0</v>
      </c>
      <c r="S7">
        <v>6.83</v>
      </c>
      <c r="T7">
        <v>54.69</v>
      </c>
      <c r="U7">
        <v>18.23</v>
      </c>
      <c r="V7">
        <v>18.22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260.27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116.45</v>
      </c>
      <c r="J8">
        <v>271.74</v>
      </c>
      <c r="K8">
        <v>101.21</v>
      </c>
      <c r="L8">
        <v>9.25</v>
      </c>
      <c r="M8">
        <v>43.6</v>
      </c>
      <c r="N8" s="135">
        <v>0</v>
      </c>
      <c r="O8" s="135">
        <v>0</v>
      </c>
      <c r="P8" s="135">
        <v>0</v>
      </c>
      <c r="Q8">
        <v>10.15</v>
      </c>
      <c r="R8">
        <v>0</v>
      </c>
      <c r="S8">
        <v>6.83</v>
      </c>
      <c r="T8">
        <v>49</v>
      </c>
      <c r="U8">
        <v>16.329999999999998</v>
      </c>
      <c r="V8">
        <v>16.34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260.27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116.45</v>
      </c>
      <c r="J9">
        <v>271.74</v>
      </c>
      <c r="K9">
        <v>101.21</v>
      </c>
      <c r="L9">
        <v>9.25</v>
      </c>
      <c r="M9">
        <v>43.69</v>
      </c>
      <c r="N9" s="135">
        <v>0</v>
      </c>
      <c r="O9" s="135">
        <v>0</v>
      </c>
      <c r="P9" s="135">
        <v>0</v>
      </c>
      <c r="Q9">
        <v>10.15</v>
      </c>
      <c r="R9">
        <v>0</v>
      </c>
      <c r="S9">
        <v>6.83</v>
      </c>
      <c r="T9">
        <v>43.78</v>
      </c>
      <c r="U9">
        <v>14.59</v>
      </c>
      <c r="V9">
        <v>14.6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260.27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116.45</v>
      </c>
      <c r="J10">
        <v>271.74</v>
      </c>
      <c r="K10">
        <v>101.21</v>
      </c>
      <c r="L10">
        <v>9.25</v>
      </c>
      <c r="M10">
        <v>43.52</v>
      </c>
      <c r="N10" s="135">
        <v>0</v>
      </c>
      <c r="O10" s="135">
        <v>0</v>
      </c>
      <c r="P10" s="135">
        <v>0</v>
      </c>
      <c r="Q10">
        <v>10.15</v>
      </c>
      <c r="R10">
        <v>0</v>
      </c>
      <c r="S10">
        <v>6.83</v>
      </c>
      <c r="T10">
        <v>37.9</v>
      </c>
      <c r="U10">
        <v>12.64</v>
      </c>
      <c r="V10">
        <v>12.63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260.27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116.45</v>
      </c>
      <c r="J11">
        <v>271.74</v>
      </c>
      <c r="K11">
        <v>101.21</v>
      </c>
      <c r="L11">
        <v>9.09</v>
      </c>
      <c r="M11">
        <v>43.55</v>
      </c>
      <c r="N11" s="135">
        <v>0</v>
      </c>
      <c r="O11" s="135">
        <v>0</v>
      </c>
      <c r="P11" s="135">
        <v>0</v>
      </c>
      <c r="Q11">
        <v>10.15</v>
      </c>
      <c r="R11">
        <v>0</v>
      </c>
      <c r="S11">
        <v>6.69</v>
      </c>
      <c r="T11">
        <v>44.1</v>
      </c>
      <c r="U11">
        <v>14.7</v>
      </c>
      <c r="V11">
        <v>14.7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260.27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116.45</v>
      </c>
      <c r="J12">
        <v>271.74</v>
      </c>
      <c r="K12">
        <v>101.21</v>
      </c>
      <c r="L12">
        <v>9.09</v>
      </c>
      <c r="M12">
        <v>43.67</v>
      </c>
      <c r="N12" s="135">
        <v>0</v>
      </c>
      <c r="O12" s="135">
        <v>0</v>
      </c>
      <c r="P12" s="135">
        <v>0</v>
      </c>
      <c r="Q12">
        <v>10.15</v>
      </c>
      <c r="R12">
        <v>0</v>
      </c>
      <c r="S12">
        <v>6.69</v>
      </c>
      <c r="T12">
        <v>41.99</v>
      </c>
      <c r="U12">
        <v>14</v>
      </c>
      <c r="V12">
        <v>13.99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260.27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116.45</v>
      </c>
      <c r="J13">
        <v>271.74</v>
      </c>
      <c r="K13">
        <v>101.21</v>
      </c>
      <c r="L13">
        <v>9.09</v>
      </c>
      <c r="M13">
        <v>43.54</v>
      </c>
      <c r="N13" s="135">
        <v>0</v>
      </c>
      <c r="O13" s="135">
        <v>0</v>
      </c>
      <c r="P13" s="135">
        <v>0</v>
      </c>
      <c r="Q13">
        <v>10.15</v>
      </c>
      <c r="R13">
        <v>0</v>
      </c>
      <c r="S13">
        <v>6.69</v>
      </c>
      <c r="T13">
        <v>39.96</v>
      </c>
      <c r="U13">
        <v>13.32</v>
      </c>
      <c r="V13">
        <v>13.31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260.27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116.45</v>
      </c>
      <c r="J14">
        <v>271.74</v>
      </c>
      <c r="K14">
        <v>101.21</v>
      </c>
      <c r="L14">
        <v>9.09</v>
      </c>
      <c r="M14">
        <v>43.72</v>
      </c>
      <c r="N14" s="135">
        <v>0</v>
      </c>
      <c r="O14" s="135">
        <v>0</v>
      </c>
      <c r="P14" s="135">
        <v>0</v>
      </c>
      <c r="Q14">
        <v>10.15</v>
      </c>
      <c r="R14">
        <v>0</v>
      </c>
      <c r="S14">
        <v>6.69</v>
      </c>
      <c r="T14">
        <v>37.590000000000003</v>
      </c>
      <c r="U14">
        <v>12.53</v>
      </c>
      <c r="V14">
        <v>12.53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260.27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116.45</v>
      </c>
      <c r="J15">
        <v>271.74</v>
      </c>
      <c r="K15">
        <v>0</v>
      </c>
      <c r="L15">
        <v>8.86</v>
      </c>
      <c r="M15">
        <v>43.69</v>
      </c>
      <c r="N15" s="135">
        <v>0</v>
      </c>
      <c r="O15" s="135">
        <v>0</v>
      </c>
      <c r="P15" s="135">
        <v>0</v>
      </c>
      <c r="Q15">
        <v>9.99</v>
      </c>
      <c r="R15">
        <v>0</v>
      </c>
      <c r="S15">
        <v>6.6</v>
      </c>
      <c r="T15">
        <v>37.18</v>
      </c>
      <c r="U15">
        <v>12.39</v>
      </c>
      <c r="V15">
        <v>12.4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260.27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116.45</v>
      </c>
      <c r="J16">
        <v>271.74</v>
      </c>
      <c r="K16">
        <v>0</v>
      </c>
      <c r="L16">
        <v>8.86</v>
      </c>
      <c r="M16">
        <v>43.62</v>
      </c>
      <c r="N16" s="135">
        <v>0</v>
      </c>
      <c r="O16" s="135">
        <v>0</v>
      </c>
      <c r="P16" s="135">
        <v>0</v>
      </c>
      <c r="Q16">
        <v>9.99</v>
      </c>
      <c r="R16">
        <v>0</v>
      </c>
      <c r="S16">
        <v>6.6</v>
      </c>
      <c r="T16">
        <v>36.44</v>
      </c>
      <c r="U16">
        <v>12.15</v>
      </c>
      <c r="V16">
        <v>12.15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260.27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116.45</v>
      </c>
      <c r="J17">
        <v>271.74</v>
      </c>
      <c r="K17">
        <v>0</v>
      </c>
      <c r="L17">
        <v>8.86</v>
      </c>
      <c r="M17">
        <v>43.86</v>
      </c>
      <c r="N17" s="135">
        <v>0</v>
      </c>
      <c r="O17" s="135">
        <v>0</v>
      </c>
      <c r="P17" s="135">
        <v>0</v>
      </c>
      <c r="Q17">
        <v>9.99</v>
      </c>
      <c r="R17">
        <v>0</v>
      </c>
      <c r="S17">
        <v>6.6</v>
      </c>
      <c r="T17">
        <v>42.4</v>
      </c>
      <c r="U17">
        <v>14.14</v>
      </c>
      <c r="V17">
        <v>14.13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260.27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116.45</v>
      </c>
      <c r="J18">
        <v>271.74</v>
      </c>
      <c r="K18">
        <v>0</v>
      </c>
      <c r="L18">
        <v>8.86</v>
      </c>
      <c r="M18">
        <v>43.8</v>
      </c>
      <c r="N18" s="135">
        <v>0</v>
      </c>
      <c r="O18" s="135">
        <v>0</v>
      </c>
      <c r="P18" s="135">
        <v>0</v>
      </c>
      <c r="Q18">
        <v>9.99</v>
      </c>
      <c r="R18">
        <v>0</v>
      </c>
      <c r="S18">
        <v>6.6</v>
      </c>
      <c r="T18">
        <v>40.26</v>
      </c>
      <c r="U18">
        <v>13.42</v>
      </c>
      <c r="V18">
        <v>13.41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260.27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116.45</v>
      </c>
      <c r="J19">
        <v>271.74</v>
      </c>
      <c r="K19">
        <v>0</v>
      </c>
      <c r="L19">
        <v>8.4</v>
      </c>
      <c r="M19">
        <v>43.78</v>
      </c>
      <c r="N19" s="135">
        <v>0</v>
      </c>
      <c r="O19" s="135">
        <v>0</v>
      </c>
      <c r="P19" s="135">
        <v>0</v>
      </c>
      <c r="Q19">
        <v>9.6</v>
      </c>
      <c r="R19">
        <v>0</v>
      </c>
      <c r="S19">
        <v>6.5</v>
      </c>
      <c r="T19">
        <v>38.369999999999997</v>
      </c>
      <c r="U19">
        <v>12.79</v>
      </c>
      <c r="V19">
        <v>12.78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260.27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116.45</v>
      </c>
      <c r="J20">
        <v>271.74</v>
      </c>
      <c r="K20">
        <v>0</v>
      </c>
      <c r="L20">
        <v>8.4</v>
      </c>
      <c r="M20">
        <v>43.86</v>
      </c>
      <c r="N20" s="135">
        <v>0</v>
      </c>
      <c r="O20" s="135">
        <v>0</v>
      </c>
      <c r="P20" s="135">
        <v>0</v>
      </c>
      <c r="Q20">
        <v>9.6</v>
      </c>
      <c r="R20">
        <v>0</v>
      </c>
      <c r="S20">
        <v>6.5</v>
      </c>
      <c r="T20">
        <v>36.58</v>
      </c>
      <c r="U20">
        <v>12.19</v>
      </c>
      <c r="V20">
        <v>12.19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260.27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116.45</v>
      </c>
      <c r="J21">
        <v>271.74</v>
      </c>
      <c r="K21">
        <v>0</v>
      </c>
      <c r="L21">
        <v>8.4</v>
      </c>
      <c r="M21">
        <v>43.74</v>
      </c>
      <c r="N21" s="135">
        <v>0</v>
      </c>
      <c r="O21" s="135">
        <v>0</v>
      </c>
      <c r="P21" s="135">
        <v>0</v>
      </c>
      <c r="Q21">
        <v>9.6</v>
      </c>
      <c r="R21">
        <v>0</v>
      </c>
      <c r="S21">
        <v>6.5</v>
      </c>
      <c r="T21">
        <v>35.35</v>
      </c>
      <c r="U21">
        <v>11.78</v>
      </c>
      <c r="V21">
        <v>11.78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260.27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116.45</v>
      </c>
      <c r="J22">
        <v>271.74</v>
      </c>
      <c r="K22">
        <v>0</v>
      </c>
      <c r="L22">
        <v>8.4</v>
      </c>
      <c r="M22">
        <v>43.83</v>
      </c>
      <c r="N22" s="135">
        <v>0</v>
      </c>
      <c r="O22" s="135">
        <v>0</v>
      </c>
      <c r="P22" s="135">
        <v>0</v>
      </c>
      <c r="Q22">
        <v>9.6</v>
      </c>
      <c r="R22">
        <v>0</v>
      </c>
      <c r="S22">
        <v>6.5</v>
      </c>
      <c r="T22">
        <v>34.869999999999997</v>
      </c>
      <c r="U22">
        <v>11.62</v>
      </c>
      <c r="V22">
        <v>11.62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260.27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116.45</v>
      </c>
      <c r="J23">
        <v>271.74</v>
      </c>
      <c r="K23">
        <v>0</v>
      </c>
      <c r="L23">
        <v>8.24</v>
      </c>
      <c r="M23">
        <v>43.9</v>
      </c>
      <c r="N23" s="135">
        <v>0</v>
      </c>
      <c r="O23" s="135">
        <v>0</v>
      </c>
      <c r="P23" s="135">
        <v>0</v>
      </c>
      <c r="Q23">
        <v>9.6</v>
      </c>
      <c r="R23">
        <v>0</v>
      </c>
      <c r="S23">
        <v>6.42</v>
      </c>
      <c r="T23">
        <v>33.83</v>
      </c>
      <c r="U23">
        <v>11.28</v>
      </c>
      <c r="V23">
        <v>11.27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260.27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116.45</v>
      </c>
      <c r="J24">
        <v>271.74</v>
      </c>
      <c r="K24">
        <v>0</v>
      </c>
      <c r="L24">
        <v>8.24</v>
      </c>
      <c r="M24">
        <v>43.8</v>
      </c>
      <c r="N24" s="135">
        <v>0</v>
      </c>
      <c r="O24" s="135">
        <v>0</v>
      </c>
      <c r="P24" s="135">
        <v>0</v>
      </c>
      <c r="Q24">
        <v>9.6</v>
      </c>
      <c r="R24">
        <v>0</v>
      </c>
      <c r="S24">
        <v>6.42</v>
      </c>
      <c r="T24">
        <v>32.9</v>
      </c>
      <c r="U24">
        <v>10.97</v>
      </c>
      <c r="V24">
        <v>10.97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260.27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116.45</v>
      </c>
      <c r="J25">
        <v>271.74</v>
      </c>
      <c r="K25">
        <v>0</v>
      </c>
      <c r="L25">
        <v>8.24</v>
      </c>
      <c r="M25">
        <v>43.8</v>
      </c>
      <c r="N25" s="135">
        <v>0</v>
      </c>
      <c r="O25" s="135">
        <v>0</v>
      </c>
      <c r="P25" s="135">
        <v>0</v>
      </c>
      <c r="Q25">
        <v>9.6</v>
      </c>
      <c r="R25">
        <v>0</v>
      </c>
      <c r="S25">
        <v>6.42</v>
      </c>
      <c r="T25">
        <v>31.83</v>
      </c>
      <c r="U25">
        <v>10.61</v>
      </c>
      <c r="V25">
        <v>10.61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260.27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116.45</v>
      </c>
      <c r="J26">
        <v>271.74</v>
      </c>
      <c r="K26">
        <v>0</v>
      </c>
      <c r="L26">
        <v>8.24</v>
      </c>
      <c r="M26">
        <v>43.77</v>
      </c>
      <c r="N26" s="135">
        <v>0</v>
      </c>
      <c r="O26" s="135">
        <v>0</v>
      </c>
      <c r="P26" s="135">
        <v>0</v>
      </c>
      <c r="Q26">
        <v>9.6</v>
      </c>
      <c r="R26">
        <v>0.39</v>
      </c>
      <c r="S26">
        <v>6.42</v>
      </c>
      <c r="T26">
        <v>30.84</v>
      </c>
      <c r="U26">
        <v>10.28</v>
      </c>
      <c r="V26">
        <v>10.28</v>
      </c>
      <c r="W26">
        <v>0.17</v>
      </c>
      <c r="X26">
        <v>0.03</v>
      </c>
      <c r="Y26">
        <v>0</v>
      </c>
      <c r="Z26">
        <v>0</v>
      </c>
      <c r="AA26">
        <v>0.46</v>
      </c>
      <c r="AB26">
        <v>0.23</v>
      </c>
    </row>
    <row r="27" spans="1:28">
      <c r="A27" t="s">
        <v>69</v>
      </c>
      <c r="B27" s="75">
        <v>260.27</v>
      </c>
      <c r="C27" s="75">
        <v>0</v>
      </c>
      <c r="D27" s="135">
        <f t="shared" si="0"/>
        <v>0</v>
      </c>
      <c r="E27" s="75"/>
      <c r="F27" s="78">
        <v>0.19</v>
      </c>
      <c r="G27" s="78">
        <v>0.19</v>
      </c>
      <c r="H27" s="78">
        <v>0.19</v>
      </c>
      <c r="I27">
        <v>116.45</v>
      </c>
      <c r="J27">
        <v>271.74</v>
      </c>
      <c r="K27">
        <v>0</v>
      </c>
      <c r="L27">
        <v>8.01</v>
      </c>
      <c r="M27">
        <v>43.78</v>
      </c>
      <c r="N27" s="135">
        <v>0</v>
      </c>
      <c r="O27" s="135">
        <v>0</v>
      </c>
      <c r="P27" s="135">
        <v>0</v>
      </c>
      <c r="Q27">
        <v>9.2200000000000006</v>
      </c>
      <c r="R27">
        <v>0</v>
      </c>
      <c r="S27">
        <v>6.32</v>
      </c>
      <c r="T27">
        <v>30.24</v>
      </c>
      <c r="U27">
        <v>10.08</v>
      </c>
      <c r="V27">
        <v>10.07</v>
      </c>
      <c r="W27">
        <v>2.73</v>
      </c>
      <c r="X27">
        <v>0.54</v>
      </c>
      <c r="Y27">
        <v>0.06</v>
      </c>
      <c r="Z27">
        <v>0</v>
      </c>
      <c r="AA27">
        <v>1.55</v>
      </c>
      <c r="AB27">
        <v>0.77</v>
      </c>
    </row>
    <row r="28" spans="1:28">
      <c r="A28" t="s">
        <v>70</v>
      </c>
      <c r="B28" s="75">
        <v>260.27</v>
      </c>
      <c r="C28" s="75">
        <v>0</v>
      </c>
      <c r="D28" s="135">
        <f t="shared" si="0"/>
        <v>1.8199999999999998</v>
      </c>
      <c r="E28" s="75"/>
      <c r="F28" s="78">
        <v>0.56000000000000005</v>
      </c>
      <c r="G28" s="78">
        <v>0.56000000000000005</v>
      </c>
      <c r="H28" s="78">
        <v>0.56999999999999995</v>
      </c>
      <c r="I28">
        <v>116.45</v>
      </c>
      <c r="J28">
        <v>271.74</v>
      </c>
      <c r="K28">
        <v>0</v>
      </c>
      <c r="L28">
        <v>8.01</v>
      </c>
      <c r="M28">
        <v>43.75</v>
      </c>
      <c r="N28" s="135">
        <v>0.61</v>
      </c>
      <c r="O28" s="135">
        <v>0.61</v>
      </c>
      <c r="P28" s="135">
        <v>0.6</v>
      </c>
      <c r="Q28">
        <v>9.2200000000000006</v>
      </c>
      <c r="R28">
        <v>3.73</v>
      </c>
      <c r="S28">
        <v>6.32</v>
      </c>
      <c r="T28">
        <v>22.28</v>
      </c>
      <c r="U28">
        <v>7.43</v>
      </c>
      <c r="V28">
        <v>7.42</v>
      </c>
      <c r="W28">
        <v>6.83</v>
      </c>
      <c r="X28">
        <v>1.37</v>
      </c>
      <c r="Y28">
        <v>1</v>
      </c>
      <c r="Z28">
        <v>0</v>
      </c>
      <c r="AA28">
        <v>3.01</v>
      </c>
      <c r="AB28">
        <v>1.51</v>
      </c>
    </row>
    <row r="29" spans="1:28">
      <c r="A29" t="s">
        <v>71</v>
      </c>
      <c r="B29" s="75">
        <v>260.27</v>
      </c>
      <c r="C29" s="75">
        <v>0</v>
      </c>
      <c r="D29" s="135">
        <f t="shared" si="0"/>
        <v>19.899999999999999</v>
      </c>
      <c r="E29" s="75"/>
      <c r="F29" s="78">
        <v>1.02</v>
      </c>
      <c r="G29" s="78">
        <v>1.02</v>
      </c>
      <c r="H29" s="78">
        <v>1.04</v>
      </c>
      <c r="I29">
        <v>116.45</v>
      </c>
      <c r="J29">
        <v>271.74</v>
      </c>
      <c r="K29">
        <v>0</v>
      </c>
      <c r="L29">
        <v>8.01</v>
      </c>
      <c r="M29">
        <v>37.58</v>
      </c>
      <c r="N29" s="135">
        <v>6.63</v>
      </c>
      <c r="O29" s="135">
        <v>6.63</v>
      </c>
      <c r="P29" s="135">
        <v>6.64</v>
      </c>
      <c r="Q29">
        <v>9.2200000000000006</v>
      </c>
      <c r="R29">
        <v>4.0199999999999996</v>
      </c>
      <c r="S29">
        <v>6.32</v>
      </c>
      <c r="T29">
        <v>21.63</v>
      </c>
      <c r="U29">
        <v>7.21</v>
      </c>
      <c r="V29">
        <v>7.21</v>
      </c>
      <c r="W29">
        <v>11.95</v>
      </c>
      <c r="X29">
        <v>2.39</v>
      </c>
      <c r="Y29">
        <v>2.59</v>
      </c>
      <c r="Z29">
        <v>0</v>
      </c>
      <c r="AA29">
        <v>4.91</v>
      </c>
      <c r="AB29">
        <v>2.46</v>
      </c>
    </row>
    <row r="30" spans="1:28">
      <c r="A30" t="s">
        <v>72</v>
      </c>
      <c r="B30" s="75">
        <v>260.27</v>
      </c>
      <c r="C30" s="75">
        <v>0</v>
      </c>
      <c r="D30" s="135">
        <f t="shared" si="0"/>
        <v>46.629999999999995</v>
      </c>
      <c r="E30" s="75"/>
      <c r="F30" s="78">
        <v>1.6</v>
      </c>
      <c r="G30" s="78">
        <v>1.6</v>
      </c>
      <c r="H30" s="78">
        <v>1.63</v>
      </c>
      <c r="I30">
        <v>116.45</v>
      </c>
      <c r="J30">
        <v>271.74</v>
      </c>
      <c r="K30">
        <v>0</v>
      </c>
      <c r="L30">
        <v>8.01</v>
      </c>
      <c r="M30">
        <v>37.630000000000003</v>
      </c>
      <c r="N30" s="135">
        <v>15.54</v>
      </c>
      <c r="O30" s="135">
        <v>15.54</v>
      </c>
      <c r="P30" s="135">
        <v>15.55</v>
      </c>
      <c r="Q30">
        <v>9.2200000000000006</v>
      </c>
      <c r="R30">
        <v>7.26</v>
      </c>
      <c r="S30">
        <v>6.32</v>
      </c>
      <c r="T30">
        <v>20.51</v>
      </c>
      <c r="U30">
        <v>6.84</v>
      </c>
      <c r="V30">
        <v>6.83</v>
      </c>
      <c r="W30">
        <v>17.87</v>
      </c>
      <c r="X30">
        <v>3.57</v>
      </c>
      <c r="Y30">
        <v>4.01</v>
      </c>
      <c r="Z30">
        <v>0</v>
      </c>
      <c r="AA30">
        <v>7.27</v>
      </c>
      <c r="AB30">
        <v>3.64</v>
      </c>
    </row>
    <row r="31" spans="1:28">
      <c r="A31" t="s">
        <v>73</v>
      </c>
      <c r="B31" s="75">
        <v>260.27</v>
      </c>
      <c r="C31" s="75">
        <v>0</v>
      </c>
      <c r="D31" s="135">
        <f t="shared" si="0"/>
        <v>70.790000000000006</v>
      </c>
      <c r="E31" s="75"/>
      <c r="F31" s="78">
        <v>2.31</v>
      </c>
      <c r="G31" s="78">
        <v>2.31</v>
      </c>
      <c r="H31" s="78">
        <v>2.37</v>
      </c>
      <c r="I31">
        <v>66.59</v>
      </c>
      <c r="J31">
        <v>271.74</v>
      </c>
      <c r="K31">
        <v>0</v>
      </c>
      <c r="L31">
        <v>8.01</v>
      </c>
      <c r="M31">
        <v>37.74</v>
      </c>
      <c r="N31" s="135">
        <v>23.6</v>
      </c>
      <c r="O31" s="135">
        <v>23.6</v>
      </c>
      <c r="P31" s="135">
        <v>23.59</v>
      </c>
      <c r="Q31">
        <v>9.2200000000000006</v>
      </c>
      <c r="R31">
        <v>13.96</v>
      </c>
      <c r="S31">
        <v>6.22</v>
      </c>
      <c r="T31">
        <v>19.03</v>
      </c>
      <c r="U31">
        <v>6.34</v>
      </c>
      <c r="V31">
        <v>6.35</v>
      </c>
      <c r="W31">
        <v>25.81</v>
      </c>
      <c r="X31">
        <v>5.16</v>
      </c>
      <c r="Y31">
        <v>6.75</v>
      </c>
      <c r="Z31">
        <v>2.87</v>
      </c>
      <c r="AA31">
        <v>16.670000000000002</v>
      </c>
      <c r="AB31">
        <v>8.33</v>
      </c>
    </row>
    <row r="32" spans="1:28">
      <c r="A32" t="s">
        <v>74</v>
      </c>
      <c r="B32" s="75">
        <v>223.85</v>
      </c>
      <c r="C32" s="75">
        <v>0</v>
      </c>
      <c r="D32" s="135">
        <f t="shared" si="0"/>
        <v>82.5</v>
      </c>
      <c r="E32" s="75"/>
      <c r="F32" s="78">
        <v>3.09</v>
      </c>
      <c r="G32" s="78">
        <v>3.09</v>
      </c>
      <c r="H32" s="78">
        <v>3.17</v>
      </c>
      <c r="I32">
        <v>66.59</v>
      </c>
      <c r="J32">
        <v>271.74</v>
      </c>
      <c r="K32">
        <v>0</v>
      </c>
      <c r="L32">
        <v>8.01</v>
      </c>
      <c r="M32">
        <v>34.19</v>
      </c>
      <c r="N32" s="135">
        <v>27.5</v>
      </c>
      <c r="O32" s="135">
        <v>27.5</v>
      </c>
      <c r="P32" s="135">
        <v>27.5</v>
      </c>
      <c r="Q32">
        <v>9.2200000000000006</v>
      </c>
      <c r="R32">
        <v>23.72</v>
      </c>
      <c r="S32">
        <v>6.22</v>
      </c>
      <c r="T32">
        <v>17.920000000000002</v>
      </c>
      <c r="U32">
        <v>5.97</v>
      </c>
      <c r="V32">
        <v>5.98</v>
      </c>
      <c r="W32">
        <v>35.89</v>
      </c>
      <c r="X32">
        <v>7.18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223.85</v>
      </c>
      <c r="C33" s="75">
        <v>0</v>
      </c>
      <c r="D33" s="135">
        <f t="shared" si="0"/>
        <v>82.5</v>
      </c>
      <c r="E33" s="75"/>
      <c r="F33" s="78">
        <v>3.92</v>
      </c>
      <c r="G33" s="78">
        <v>3.92</v>
      </c>
      <c r="H33" s="78">
        <v>4.01</v>
      </c>
      <c r="I33">
        <v>66.59</v>
      </c>
      <c r="J33">
        <v>271.74</v>
      </c>
      <c r="K33">
        <v>0</v>
      </c>
      <c r="L33">
        <v>6.61</v>
      </c>
      <c r="M33">
        <v>34.29</v>
      </c>
      <c r="N33" s="135">
        <v>27.5</v>
      </c>
      <c r="O33" s="135">
        <v>27.5</v>
      </c>
      <c r="P33" s="135">
        <v>27.5</v>
      </c>
      <c r="Q33">
        <v>9.2200000000000006</v>
      </c>
      <c r="R33">
        <v>33.47</v>
      </c>
      <c r="S33">
        <v>6.22</v>
      </c>
      <c r="T33">
        <v>16.899999999999999</v>
      </c>
      <c r="U33">
        <v>5.63</v>
      </c>
      <c r="V33">
        <v>5.64</v>
      </c>
      <c r="W33">
        <v>48.33</v>
      </c>
      <c r="X33">
        <v>9.66</v>
      </c>
      <c r="Y33">
        <v>14.08</v>
      </c>
      <c r="Z33">
        <v>10.18</v>
      </c>
      <c r="AA33">
        <v>26.67</v>
      </c>
      <c r="AB33">
        <v>13.33</v>
      </c>
    </row>
    <row r="34" spans="1:28">
      <c r="A34" t="s">
        <v>76</v>
      </c>
      <c r="B34" s="75">
        <v>223.85</v>
      </c>
      <c r="C34" s="75">
        <v>0</v>
      </c>
      <c r="D34" s="135">
        <f t="shared" si="0"/>
        <v>82.5</v>
      </c>
      <c r="E34" s="75"/>
      <c r="F34" s="78">
        <v>4.8600000000000003</v>
      </c>
      <c r="G34" s="78">
        <v>4.8600000000000003</v>
      </c>
      <c r="H34" s="78">
        <v>4.99</v>
      </c>
      <c r="I34">
        <v>66.59</v>
      </c>
      <c r="J34">
        <v>271.74</v>
      </c>
      <c r="K34">
        <v>0</v>
      </c>
      <c r="L34">
        <v>6.61</v>
      </c>
      <c r="M34">
        <v>34.369999999999997</v>
      </c>
      <c r="N34" s="135">
        <v>27.5</v>
      </c>
      <c r="O34" s="135">
        <v>27.5</v>
      </c>
      <c r="P34" s="135">
        <v>27.5</v>
      </c>
      <c r="Q34">
        <v>9.2200000000000006</v>
      </c>
      <c r="R34">
        <v>44.2</v>
      </c>
      <c r="S34">
        <v>6.22</v>
      </c>
      <c r="T34">
        <v>15.94</v>
      </c>
      <c r="U34">
        <v>5.31</v>
      </c>
      <c r="V34">
        <v>5.31</v>
      </c>
      <c r="W34">
        <v>62.06</v>
      </c>
      <c r="X34">
        <v>12.41</v>
      </c>
      <c r="Y34">
        <v>15.02</v>
      </c>
      <c r="Z34">
        <v>13.5</v>
      </c>
      <c r="AA34">
        <v>30</v>
      </c>
      <c r="AB34">
        <v>15</v>
      </c>
    </row>
    <row r="35" spans="1:28">
      <c r="A35" t="s">
        <v>77</v>
      </c>
      <c r="B35" s="75">
        <v>169.74</v>
      </c>
      <c r="C35" s="75">
        <v>0</v>
      </c>
      <c r="D35" s="135">
        <f t="shared" si="0"/>
        <v>83</v>
      </c>
      <c r="E35" s="75"/>
      <c r="F35" s="78">
        <v>5.87</v>
      </c>
      <c r="G35" s="78">
        <v>5.87</v>
      </c>
      <c r="H35" s="78">
        <v>6.01</v>
      </c>
      <c r="I35">
        <v>66.59</v>
      </c>
      <c r="J35">
        <v>271.74</v>
      </c>
      <c r="K35">
        <v>0</v>
      </c>
      <c r="L35">
        <v>6.61</v>
      </c>
      <c r="M35">
        <v>34.78</v>
      </c>
      <c r="N35" s="135">
        <v>27.67</v>
      </c>
      <c r="O35" s="135">
        <v>27.67</v>
      </c>
      <c r="P35" s="135">
        <v>27.66</v>
      </c>
      <c r="Q35">
        <v>7.38</v>
      </c>
      <c r="R35">
        <v>52.97</v>
      </c>
      <c r="S35">
        <v>6.14</v>
      </c>
      <c r="T35">
        <v>14.3</v>
      </c>
      <c r="U35">
        <v>4.7699999999999996</v>
      </c>
      <c r="V35">
        <v>4.76</v>
      </c>
      <c r="W35">
        <v>77</v>
      </c>
      <c r="X35">
        <v>15.4</v>
      </c>
      <c r="Y35">
        <v>20.55</v>
      </c>
      <c r="Z35">
        <v>17.38</v>
      </c>
      <c r="AA35">
        <v>36.67</v>
      </c>
      <c r="AB35">
        <v>18.329999999999998</v>
      </c>
    </row>
    <row r="36" spans="1:28">
      <c r="A36" t="s">
        <v>78</v>
      </c>
      <c r="B36" s="75">
        <v>169.74</v>
      </c>
      <c r="C36" s="75">
        <v>0</v>
      </c>
      <c r="D36" s="135">
        <f t="shared" si="0"/>
        <v>83</v>
      </c>
      <c r="E36" s="75"/>
      <c r="F36" s="78">
        <v>6.89</v>
      </c>
      <c r="G36" s="78">
        <v>6.89</v>
      </c>
      <c r="H36" s="78">
        <v>7.07</v>
      </c>
      <c r="I36">
        <v>66.59</v>
      </c>
      <c r="J36">
        <v>271.74</v>
      </c>
      <c r="K36">
        <v>0</v>
      </c>
      <c r="L36">
        <v>6.61</v>
      </c>
      <c r="M36">
        <v>35.729999999999997</v>
      </c>
      <c r="N36" s="135">
        <v>27.67</v>
      </c>
      <c r="O36" s="135">
        <v>27.67</v>
      </c>
      <c r="P36" s="135">
        <v>27.66</v>
      </c>
      <c r="Q36">
        <v>7.38</v>
      </c>
      <c r="R36">
        <v>56.77</v>
      </c>
      <c r="S36">
        <v>6.14</v>
      </c>
      <c r="T36">
        <v>12.97</v>
      </c>
      <c r="U36">
        <v>4.32</v>
      </c>
      <c r="V36">
        <v>4.32</v>
      </c>
      <c r="W36">
        <v>89.73</v>
      </c>
      <c r="X36">
        <v>17.940000000000001</v>
      </c>
      <c r="Y36">
        <v>24.8</v>
      </c>
      <c r="Z36">
        <v>20.77</v>
      </c>
      <c r="AA36">
        <v>43.34</v>
      </c>
      <c r="AB36">
        <v>21.66</v>
      </c>
    </row>
    <row r="37" spans="1:28">
      <c r="A37" t="s">
        <v>79</v>
      </c>
      <c r="B37" s="75">
        <v>169.74</v>
      </c>
      <c r="C37" s="75">
        <v>0</v>
      </c>
      <c r="D37" s="135">
        <f t="shared" si="0"/>
        <v>83</v>
      </c>
      <c r="E37" s="75"/>
      <c r="F37" s="78">
        <v>7.83</v>
      </c>
      <c r="G37" s="78">
        <v>7.83</v>
      </c>
      <c r="H37" s="78">
        <v>8.0299999999999994</v>
      </c>
      <c r="I37">
        <v>66.59</v>
      </c>
      <c r="J37">
        <v>271.74</v>
      </c>
      <c r="K37">
        <v>0</v>
      </c>
      <c r="L37">
        <v>6.3</v>
      </c>
      <c r="M37">
        <v>37.450000000000003</v>
      </c>
      <c r="N37" s="135">
        <v>27.67</v>
      </c>
      <c r="O37" s="135">
        <v>27.67</v>
      </c>
      <c r="P37" s="135">
        <v>27.66</v>
      </c>
      <c r="Q37">
        <v>7.38</v>
      </c>
      <c r="R37">
        <v>66.08</v>
      </c>
      <c r="S37">
        <v>6.14</v>
      </c>
      <c r="T37">
        <v>12.83</v>
      </c>
      <c r="U37">
        <v>4.28</v>
      </c>
      <c r="V37">
        <v>4.26</v>
      </c>
      <c r="W37">
        <v>107.82</v>
      </c>
      <c r="X37">
        <v>21.56</v>
      </c>
      <c r="Y37">
        <v>29.7</v>
      </c>
      <c r="Z37">
        <v>23.86</v>
      </c>
      <c r="AA37">
        <v>60</v>
      </c>
      <c r="AB37">
        <v>30</v>
      </c>
    </row>
    <row r="38" spans="1:28">
      <c r="A38" t="s">
        <v>80</v>
      </c>
      <c r="B38" s="75">
        <v>169.74</v>
      </c>
      <c r="C38" s="75">
        <v>0</v>
      </c>
      <c r="D38" s="135">
        <f t="shared" si="0"/>
        <v>83</v>
      </c>
      <c r="E38" s="75"/>
      <c r="F38" s="78">
        <v>8.75</v>
      </c>
      <c r="G38" s="78">
        <v>8.75</v>
      </c>
      <c r="H38" s="78">
        <v>8.9600000000000009</v>
      </c>
      <c r="I38">
        <v>66.59</v>
      </c>
      <c r="J38">
        <v>271.74</v>
      </c>
      <c r="K38">
        <v>0</v>
      </c>
      <c r="L38">
        <v>6.3</v>
      </c>
      <c r="M38">
        <v>38.94</v>
      </c>
      <c r="N38" s="135">
        <v>27.67</v>
      </c>
      <c r="O38" s="135">
        <v>27.67</v>
      </c>
      <c r="P38" s="135">
        <v>27.66</v>
      </c>
      <c r="Q38">
        <v>7.38</v>
      </c>
      <c r="R38">
        <v>73.88</v>
      </c>
      <c r="S38">
        <v>6.14</v>
      </c>
      <c r="T38">
        <v>12.94</v>
      </c>
      <c r="U38">
        <v>4.3099999999999996</v>
      </c>
      <c r="V38">
        <v>4.32</v>
      </c>
      <c r="W38">
        <v>121.88</v>
      </c>
      <c r="X38">
        <v>24.38</v>
      </c>
      <c r="Y38">
        <v>35.799999999999997</v>
      </c>
      <c r="Z38">
        <v>26.51</v>
      </c>
      <c r="AA38">
        <v>66.67</v>
      </c>
      <c r="AB38">
        <v>33.33</v>
      </c>
    </row>
    <row r="39" spans="1:28">
      <c r="A39" t="s">
        <v>81</v>
      </c>
      <c r="B39" s="75">
        <v>169.74</v>
      </c>
      <c r="C39" s="75">
        <v>0</v>
      </c>
      <c r="D39" s="135">
        <f t="shared" si="0"/>
        <v>83</v>
      </c>
      <c r="E39" s="75"/>
      <c r="F39" s="78">
        <v>9.65</v>
      </c>
      <c r="G39" s="78">
        <v>9.65</v>
      </c>
      <c r="H39" s="78">
        <v>9.89</v>
      </c>
      <c r="I39">
        <v>66.59</v>
      </c>
      <c r="J39">
        <v>231.89</v>
      </c>
      <c r="K39">
        <v>0</v>
      </c>
      <c r="L39">
        <v>6.3</v>
      </c>
      <c r="M39">
        <v>20.61</v>
      </c>
      <c r="N39" s="135">
        <v>27.67</v>
      </c>
      <c r="O39" s="135">
        <v>27.67</v>
      </c>
      <c r="P39" s="135">
        <v>27.66</v>
      </c>
      <c r="Q39">
        <v>7.38</v>
      </c>
      <c r="R39">
        <v>82.22</v>
      </c>
      <c r="S39">
        <v>6.04</v>
      </c>
      <c r="T39">
        <v>12.92</v>
      </c>
      <c r="U39">
        <v>4.3099999999999996</v>
      </c>
      <c r="V39">
        <v>4.3</v>
      </c>
      <c r="W39">
        <v>136.22999999999999</v>
      </c>
      <c r="X39">
        <v>27.25</v>
      </c>
      <c r="Y39">
        <v>40.89</v>
      </c>
      <c r="Z39">
        <v>29.76</v>
      </c>
      <c r="AA39">
        <v>73.34</v>
      </c>
      <c r="AB39">
        <v>36.659999999999997</v>
      </c>
    </row>
    <row r="40" spans="1:28">
      <c r="A40" t="s">
        <v>82</v>
      </c>
      <c r="B40" s="75">
        <v>223.85</v>
      </c>
      <c r="C40" s="75">
        <v>0</v>
      </c>
      <c r="D40" s="135">
        <f t="shared" si="0"/>
        <v>83</v>
      </c>
      <c r="E40" s="75"/>
      <c r="F40" s="78">
        <v>10.48</v>
      </c>
      <c r="G40" s="78">
        <v>10.48</v>
      </c>
      <c r="H40" s="78">
        <v>10.74</v>
      </c>
      <c r="I40">
        <v>66.59</v>
      </c>
      <c r="J40">
        <v>193.24</v>
      </c>
      <c r="K40">
        <v>0</v>
      </c>
      <c r="L40">
        <v>6.3</v>
      </c>
      <c r="M40">
        <v>21.16</v>
      </c>
      <c r="N40" s="135">
        <v>27.67</v>
      </c>
      <c r="O40" s="135">
        <v>27.67</v>
      </c>
      <c r="P40" s="135">
        <v>27.66</v>
      </c>
      <c r="Q40">
        <v>7.38</v>
      </c>
      <c r="R40">
        <v>89.31</v>
      </c>
      <c r="S40">
        <v>6.04</v>
      </c>
      <c r="T40">
        <v>36.67</v>
      </c>
      <c r="U40">
        <v>12.22</v>
      </c>
      <c r="V40">
        <v>12.24</v>
      </c>
      <c r="W40">
        <v>150.03</v>
      </c>
      <c r="X40">
        <v>30</v>
      </c>
      <c r="Y40">
        <v>47.68</v>
      </c>
      <c r="Z40">
        <v>32.24</v>
      </c>
      <c r="AA40">
        <v>80</v>
      </c>
      <c r="AB40">
        <v>40</v>
      </c>
    </row>
    <row r="41" spans="1:28">
      <c r="A41" t="s">
        <v>83</v>
      </c>
      <c r="B41" s="75">
        <v>223.85</v>
      </c>
      <c r="C41" s="75">
        <v>0</v>
      </c>
      <c r="D41" s="135">
        <f t="shared" si="0"/>
        <v>83</v>
      </c>
      <c r="E41" s="75"/>
      <c r="F41" s="78">
        <v>11.22</v>
      </c>
      <c r="G41" s="78">
        <v>11.22</v>
      </c>
      <c r="H41" s="78">
        <v>11.5</v>
      </c>
      <c r="I41">
        <v>66.59</v>
      </c>
      <c r="J41">
        <v>149.44999999999999</v>
      </c>
      <c r="K41">
        <v>0</v>
      </c>
      <c r="L41">
        <v>6.3</v>
      </c>
      <c r="M41">
        <v>21.6</v>
      </c>
      <c r="N41" s="135">
        <v>27.67</v>
      </c>
      <c r="O41" s="135">
        <v>27.67</v>
      </c>
      <c r="P41" s="135">
        <v>27.66</v>
      </c>
      <c r="Q41">
        <v>7.38</v>
      </c>
      <c r="R41">
        <v>92.82</v>
      </c>
      <c r="S41">
        <v>6.04</v>
      </c>
      <c r="T41">
        <v>36.92</v>
      </c>
      <c r="U41">
        <v>12.31</v>
      </c>
      <c r="V41">
        <v>12.3</v>
      </c>
      <c r="W41">
        <v>163.34</v>
      </c>
      <c r="X41">
        <v>32.67</v>
      </c>
      <c r="Y41">
        <v>51.7</v>
      </c>
      <c r="Z41">
        <v>34.51</v>
      </c>
      <c r="AA41">
        <v>86.67</v>
      </c>
      <c r="AB41">
        <v>43.33</v>
      </c>
    </row>
    <row r="42" spans="1:28">
      <c r="A42" t="s">
        <v>84</v>
      </c>
      <c r="B42" s="75">
        <v>223.85</v>
      </c>
      <c r="C42" s="75">
        <v>0</v>
      </c>
      <c r="D42" s="135">
        <f t="shared" si="0"/>
        <v>83</v>
      </c>
      <c r="E42" s="75"/>
      <c r="F42" s="78">
        <v>11.88</v>
      </c>
      <c r="G42" s="78">
        <v>11.88</v>
      </c>
      <c r="H42" s="78">
        <v>12.18</v>
      </c>
      <c r="I42">
        <v>66.59</v>
      </c>
      <c r="J42">
        <v>149.44999999999999</v>
      </c>
      <c r="K42">
        <v>0</v>
      </c>
      <c r="L42">
        <v>6.3</v>
      </c>
      <c r="M42">
        <v>21.8</v>
      </c>
      <c r="N42" s="135">
        <v>27.67</v>
      </c>
      <c r="O42" s="135">
        <v>27.67</v>
      </c>
      <c r="P42" s="135">
        <v>27.66</v>
      </c>
      <c r="Q42">
        <v>7.38</v>
      </c>
      <c r="R42">
        <v>101.74</v>
      </c>
      <c r="S42">
        <v>6.04</v>
      </c>
      <c r="T42">
        <v>37.049999999999997</v>
      </c>
      <c r="U42">
        <v>12.35</v>
      </c>
      <c r="V42">
        <v>12.35</v>
      </c>
      <c r="W42">
        <v>175.24</v>
      </c>
      <c r="X42">
        <v>35.049999999999997</v>
      </c>
      <c r="Y42">
        <v>55.35</v>
      </c>
      <c r="Z42">
        <v>36.46</v>
      </c>
      <c r="AA42">
        <v>93.34</v>
      </c>
      <c r="AB42">
        <v>46.66</v>
      </c>
    </row>
    <row r="43" spans="1:28">
      <c r="A43" t="s">
        <v>85</v>
      </c>
      <c r="B43" s="75">
        <v>223.85</v>
      </c>
      <c r="C43" s="75">
        <v>0</v>
      </c>
      <c r="D43" s="135">
        <f t="shared" si="0"/>
        <v>83</v>
      </c>
      <c r="E43" s="75"/>
      <c r="F43" s="78">
        <v>12.57</v>
      </c>
      <c r="G43" s="78">
        <v>12.57</v>
      </c>
      <c r="H43" s="78">
        <v>12.89</v>
      </c>
      <c r="I43">
        <v>66.59</v>
      </c>
      <c r="J43">
        <v>149.44999999999999</v>
      </c>
      <c r="K43">
        <v>0</v>
      </c>
      <c r="L43">
        <v>6.14</v>
      </c>
      <c r="M43">
        <v>22</v>
      </c>
      <c r="N43" s="135">
        <v>27.67</v>
      </c>
      <c r="O43" s="135">
        <v>27.67</v>
      </c>
      <c r="P43" s="135">
        <v>27.66</v>
      </c>
      <c r="Q43">
        <v>7.15</v>
      </c>
      <c r="R43">
        <v>104.13</v>
      </c>
      <c r="S43">
        <v>5.94</v>
      </c>
      <c r="T43">
        <v>37.82</v>
      </c>
      <c r="U43">
        <v>12.61</v>
      </c>
      <c r="V43">
        <v>12.61</v>
      </c>
      <c r="W43">
        <v>185.79</v>
      </c>
      <c r="X43">
        <v>37.159999999999997</v>
      </c>
      <c r="Y43">
        <v>58.74</v>
      </c>
      <c r="Z43">
        <v>38.450000000000003</v>
      </c>
      <c r="AA43">
        <v>98</v>
      </c>
      <c r="AB43">
        <v>49</v>
      </c>
    </row>
    <row r="44" spans="1:28">
      <c r="A44" t="s">
        <v>86</v>
      </c>
      <c r="B44" s="75">
        <v>223.85</v>
      </c>
      <c r="C44" s="75">
        <v>0</v>
      </c>
      <c r="D44" s="135">
        <f t="shared" si="0"/>
        <v>83</v>
      </c>
      <c r="E44" s="75"/>
      <c r="F44" s="78">
        <v>13.21</v>
      </c>
      <c r="G44" s="78">
        <v>13.21</v>
      </c>
      <c r="H44" s="78">
        <v>13.54</v>
      </c>
      <c r="I44">
        <v>66.59</v>
      </c>
      <c r="J44">
        <v>193.24</v>
      </c>
      <c r="K44">
        <v>0</v>
      </c>
      <c r="L44">
        <v>6.14</v>
      </c>
      <c r="M44">
        <v>33.15</v>
      </c>
      <c r="N44" s="135">
        <v>27.67</v>
      </c>
      <c r="O44" s="135">
        <v>27.67</v>
      </c>
      <c r="P44" s="135">
        <v>27.66</v>
      </c>
      <c r="Q44">
        <v>7.15</v>
      </c>
      <c r="R44">
        <v>109.21</v>
      </c>
      <c r="S44">
        <v>5.94</v>
      </c>
      <c r="T44">
        <v>38.47</v>
      </c>
      <c r="U44">
        <v>12.82</v>
      </c>
      <c r="V44">
        <v>12.83</v>
      </c>
      <c r="W44">
        <v>195.41</v>
      </c>
      <c r="X44">
        <v>39.08</v>
      </c>
      <c r="Y44">
        <v>64.33</v>
      </c>
      <c r="Z44">
        <v>40.22</v>
      </c>
      <c r="AA44">
        <v>98</v>
      </c>
      <c r="AB44">
        <v>49</v>
      </c>
    </row>
    <row r="45" spans="1:28">
      <c r="A45" t="s">
        <v>87</v>
      </c>
      <c r="B45" s="75">
        <v>223.85</v>
      </c>
      <c r="C45" s="75">
        <v>0</v>
      </c>
      <c r="D45" s="135">
        <f t="shared" si="0"/>
        <v>83</v>
      </c>
      <c r="E45" s="75"/>
      <c r="F45" s="78">
        <v>13.61</v>
      </c>
      <c r="G45" s="78">
        <v>13.61</v>
      </c>
      <c r="H45" s="78">
        <v>13.95</v>
      </c>
      <c r="I45">
        <v>66.59</v>
      </c>
      <c r="J45">
        <v>231.89</v>
      </c>
      <c r="K45">
        <v>0</v>
      </c>
      <c r="L45">
        <v>6.14</v>
      </c>
      <c r="M45">
        <v>34.17</v>
      </c>
      <c r="N45" s="135">
        <v>27.67</v>
      </c>
      <c r="O45" s="135">
        <v>27.67</v>
      </c>
      <c r="P45" s="135">
        <v>27.66</v>
      </c>
      <c r="Q45">
        <v>7.15</v>
      </c>
      <c r="R45">
        <v>122.32</v>
      </c>
      <c r="S45">
        <v>6.65</v>
      </c>
      <c r="T45">
        <v>21.67</v>
      </c>
      <c r="U45">
        <v>7.22</v>
      </c>
      <c r="V45">
        <v>7.23</v>
      </c>
      <c r="W45">
        <v>203.79</v>
      </c>
      <c r="X45">
        <v>40.76</v>
      </c>
      <c r="Y45">
        <v>67.069999999999993</v>
      </c>
      <c r="Z45">
        <v>41.85</v>
      </c>
      <c r="AA45">
        <v>98</v>
      </c>
      <c r="AB45">
        <v>49</v>
      </c>
    </row>
    <row r="46" spans="1:28">
      <c r="A46" t="s">
        <v>88</v>
      </c>
      <c r="B46" s="75">
        <v>223.85</v>
      </c>
      <c r="C46" s="75">
        <v>0</v>
      </c>
      <c r="D46" s="135">
        <f t="shared" si="0"/>
        <v>83</v>
      </c>
      <c r="E46" s="75"/>
      <c r="F46" s="78">
        <v>14.02</v>
      </c>
      <c r="G46" s="78">
        <v>14.02</v>
      </c>
      <c r="H46" s="78">
        <v>14.37</v>
      </c>
      <c r="I46">
        <v>66.59</v>
      </c>
      <c r="J46">
        <v>231.89</v>
      </c>
      <c r="K46">
        <v>0</v>
      </c>
      <c r="L46">
        <v>6.14</v>
      </c>
      <c r="M46">
        <v>34.770000000000003</v>
      </c>
      <c r="N46" s="135">
        <v>27.67</v>
      </c>
      <c r="O46" s="135">
        <v>27.67</v>
      </c>
      <c r="P46" s="135">
        <v>27.66</v>
      </c>
      <c r="Q46">
        <v>7.15</v>
      </c>
      <c r="R46">
        <v>122.32</v>
      </c>
      <c r="S46">
        <v>6.65</v>
      </c>
      <c r="T46">
        <v>21.83</v>
      </c>
      <c r="U46">
        <v>7.28</v>
      </c>
      <c r="V46">
        <v>7.28</v>
      </c>
      <c r="W46">
        <v>211.5</v>
      </c>
      <c r="X46">
        <v>42.3</v>
      </c>
      <c r="Y46">
        <v>69.510000000000005</v>
      </c>
      <c r="Z46">
        <v>43.31</v>
      </c>
      <c r="AA46">
        <v>98</v>
      </c>
      <c r="AB46">
        <v>49</v>
      </c>
    </row>
    <row r="47" spans="1:28">
      <c r="A47" t="s">
        <v>89</v>
      </c>
      <c r="B47" s="75">
        <v>223.85</v>
      </c>
      <c r="C47" s="75">
        <v>0</v>
      </c>
      <c r="D47" s="135">
        <f t="shared" si="0"/>
        <v>83</v>
      </c>
      <c r="E47" s="75"/>
      <c r="F47" s="78">
        <v>15.55</v>
      </c>
      <c r="G47" s="78">
        <v>15.55</v>
      </c>
      <c r="H47" s="78">
        <v>15.93</v>
      </c>
      <c r="I47">
        <v>66.59</v>
      </c>
      <c r="J47">
        <v>231.89</v>
      </c>
      <c r="K47">
        <v>0</v>
      </c>
      <c r="L47">
        <v>5.9</v>
      </c>
      <c r="M47">
        <v>35.15</v>
      </c>
      <c r="N47" s="135">
        <v>27.67</v>
      </c>
      <c r="O47" s="135">
        <v>27.67</v>
      </c>
      <c r="P47" s="135">
        <v>27.66</v>
      </c>
      <c r="Q47">
        <v>7.15</v>
      </c>
      <c r="R47">
        <v>122.32</v>
      </c>
      <c r="S47">
        <v>6.65</v>
      </c>
      <c r="T47">
        <v>21.93</v>
      </c>
      <c r="U47">
        <v>7.31</v>
      </c>
      <c r="V47">
        <v>7.32</v>
      </c>
      <c r="W47">
        <v>219.1</v>
      </c>
      <c r="X47">
        <v>43.82</v>
      </c>
      <c r="Y47">
        <v>71.44</v>
      </c>
      <c r="Z47">
        <v>44.46</v>
      </c>
      <c r="AA47">
        <v>98</v>
      </c>
      <c r="AB47">
        <v>49</v>
      </c>
    </row>
    <row r="48" spans="1:28">
      <c r="A48" t="s">
        <v>90</v>
      </c>
      <c r="B48" s="75">
        <v>223.85</v>
      </c>
      <c r="C48" s="75">
        <v>0</v>
      </c>
      <c r="D48" s="135">
        <f t="shared" si="0"/>
        <v>83</v>
      </c>
      <c r="E48" s="75"/>
      <c r="F48" s="78">
        <v>15.9</v>
      </c>
      <c r="G48" s="78">
        <v>15.9</v>
      </c>
      <c r="H48" s="78">
        <v>16.29</v>
      </c>
      <c r="I48">
        <v>66.59</v>
      </c>
      <c r="J48">
        <v>231.89</v>
      </c>
      <c r="K48">
        <v>0</v>
      </c>
      <c r="L48">
        <v>5.9</v>
      </c>
      <c r="M48">
        <v>28.03</v>
      </c>
      <c r="N48" s="135">
        <v>27.67</v>
      </c>
      <c r="O48" s="135">
        <v>27.67</v>
      </c>
      <c r="P48" s="135">
        <v>27.66</v>
      </c>
      <c r="Q48">
        <v>7.15</v>
      </c>
      <c r="R48">
        <v>122.32</v>
      </c>
      <c r="S48">
        <v>6.65</v>
      </c>
      <c r="T48">
        <v>22.06</v>
      </c>
      <c r="U48">
        <v>7.35</v>
      </c>
      <c r="V48">
        <v>7.36</v>
      </c>
      <c r="W48">
        <v>223</v>
      </c>
      <c r="X48">
        <v>44.6</v>
      </c>
      <c r="Y48">
        <v>72.64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223.85</v>
      </c>
      <c r="C49" s="75">
        <v>0</v>
      </c>
      <c r="D49" s="135">
        <f t="shared" si="0"/>
        <v>83</v>
      </c>
      <c r="E49" s="75"/>
      <c r="F49" s="78">
        <v>16.059999999999999</v>
      </c>
      <c r="G49" s="78">
        <v>16.059999999999999</v>
      </c>
      <c r="H49" s="78">
        <v>16.47</v>
      </c>
      <c r="I49">
        <v>66.59</v>
      </c>
      <c r="J49">
        <v>271.74</v>
      </c>
      <c r="K49">
        <v>0</v>
      </c>
      <c r="L49">
        <v>5.9</v>
      </c>
      <c r="M49">
        <v>29.14</v>
      </c>
      <c r="N49" s="135">
        <v>27.67</v>
      </c>
      <c r="O49" s="135">
        <v>27.67</v>
      </c>
      <c r="P49" s="135">
        <v>27.66</v>
      </c>
      <c r="Q49">
        <v>7.15</v>
      </c>
      <c r="R49">
        <v>122.32</v>
      </c>
      <c r="S49">
        <v>6.65</v>
      </c>
      <c r="T49">
        <v>22.22</v>
      </c>
      <c r="U49">
        <v>7.41</v>
      </c>
      <c r="V49">
        <v>7.39</v>
      </c>
      <c r="W49">
        <v>225.33</v>
      </c>
      <c r="X49">
        <v>45.07</v>
      </c>
      <c r="Y49">
        <v>73.11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223.85</v>
      </c>
      <c r="C50" s="75">
        <v>0</v>
      </c>
      <c r="D50" s="135">
        <f t="shared" si="0"/>
        <v>83</v>
      </c>
      <c r="E50" s="75"/>
      <c r="F50" s="78">
        <v>16.22</v>
      </c>
      <c r="G50" s="78">
        <v>16.22</v>
      </c>
      <c r="H50" s="78">
        <v>16.63</v>
      </c>
      <c r="I50">
        <v>66.59</v>
      </c>
      <c r="J50">
        <v>271.74</v>
      </c>
      <c r="K50">
        <v>0</v>
      </c>
      <c r="L50">
        <v>5.9</v>
      </c>
      <c r="M50">
        <v>30.02</v>
      </c>
      <c r="N50" s="135">
        <v>27.67</v>
      </c>
      <c r="O50" s="135">
        <v>27.67</v>
      </c>
      <c r="P50" s="135">
        <v>27.66</v>
      </c>
      <c r="Q50">
        <v>7.15</v>
      </c>
      <c r="R50">
        <v>122.32</v>
      </c>
      <c r="S50">
        <v>6.65</v>
      </c>
      <c r="T50">
        <v>22.33</v>
      </c>
      <c r="U50">
        <v>7.44</v>
      </c>
      <c r="V50">
        <v>7.46</v>
      </c>
      <c r="W50">
        <v>226.93</v>
      </c>
      <c r="X50">
        <v>45.39</v>
      </c>
      <c r="Y50">
        <v>73.31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225.04</v>
      </c>
      <c r="C51" s="75">
        <v>0</v>
      </c>
      <c r="D51" s="135">
        <f t="shared" si="0"/>
        <v>83</v>
      </c>
      <c r="E51" s="75"/>
      <c r="F51" s="78">
        <v>16.29</v>
      </c>
      <c r="G51" s="78">
        <v>16.29</v>
      </c>
      <c r="H51" s="78">
        <v>16.7</v>
      </c>
      <c r="I51">
        <v>85.61</v>
      </c>
      <c r="J51">
        <v>271.74</v>
      </c>
      <c r="K51">
        <v>0</v>
      </c>
      <c r="L51">
        <v>5.9</v>
      </c>
      <c r="M51">
        <v>31.12</v>
      </c>
      <c r="N51" s="135">
        <v>27.67</v>
      </c>
      <c r="O51" s="135">
        <v>27.67</v>
      </c>
      <c r="P51" s="135">
        <v>27.66</v>
      </c>
      <c r="Q51">
        <v>7.3</v>
      </c>
      <c r="R51">
        <v>122.32</v>
      </c>
      <c r="S51">
        <v>6.55</v>
      </c>
      <c r="T51">
        <v>22.38</v>
      </c>
      <c r="U51">
        <v>7.46</v>
      </c>
      <c r="V51">
        <v>7.46</v>
      </c>
      <c r="W51">
        <v>229.29</v>
      </c>
      <c r="X51">
        <v>45.86</v>
      </c>
      <c r="Y51">
        <v>73.59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225.04</v>
      </c>
      <c r="C52" s="75">
        <v>0</v>
      </c>
      <c r="D52" s="135">
        <f t="shared" si="0"/>
        <v>83</v>
      </c>
      <c r="E52" s="75"/>
      <c r="F52" s="78">
        <v>16.34</v>
      </c>
      <c r="G52" s="78">
        <v>16.34</v>
      </c>
      <c r="H52" s="78">
        <v>16.760000000000002</v>
      </c>
      <c r="I52">
        <v>85.61</v>
      </c>
      <c r="J52">
        <v>271.74</v>
      </c>
      <c r="K52">
        <v>0</v>
      </c>
      <c r="L52">
        <v>5.9</v>
      </c>
      <c r="M52">
        <v>31.52</v>
      </c>
      <c r="N52" s="135">
        <v>27.67</v>
      </c>
      <c r="O52" s="135">
        <v>27.67</v>
      </c>
      <c r="P52" s="135">
        <v>27.66</v>
      </c>
      <c r="Q52">
        <v>7.3</v>
      </c>
      <c r="R52">
        <v>122.32</v>
      </c>
      <c r="S52">
        <v>6.55</v>
      </c>
      <c r="T52">
        <v>22.89</v>
      </c>
      <c r="U52">
        <v>7.63</v>
      </c>
      <c r="V52">
        <v>7.63</v>
      </c>
      <c r="W52">
        <v>230.41</v>
      </c>
      <c r="X52">
        <v>46.08</v>
      </c>
      <c r="Y52">
        <v>73.349999999999994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225.04</v>
      </c>
      <c r="C53" s="75">
        <v>0</v>
      </c>
      <c r="D53" s="135">
        <f t="shared" si="0"/>
        <v>83</v>
      </c>
      <c r="E53" s="75"/>
      <c r="F53" s="78">
        <v>16.37</v>
      </c>
      <c r="G53" s="78">
        <v>16.37</v>
      </c>
      <c r="H53" s="78">
        <v>16.79</v>
      </c>
      <c r="I53">
        <v>116.45</v>
      </c>
      <c r="J53">
        <v>271.74</v>
      </c>
      <c r="K53">
        <v>0</v>
      </c>
      <c r="L53">
        <v>5.83</v>
      </c>
      <c r="M53">
        <v>32.340000000000003</v>
      </c>
      <c r="N53" s="135">
        <v>27.67</v>
      </c>
      <c r="O53" s="135">
        <v>27.67</v>
      </c>
      <c r="P53" s="135">
        <v>27.66</v>
      </c>
      <c r="Q53">
        <v>7.3</v>
      </c>
      <c r="R53">
        <v>122.32</v>
      </c>
      <c r="S53">
        <v>6.55</v>
      </c>
      <c r="T53">
        <v>24.39</v>
      </c>
      <c r="U53">
        <v>8.1300000000000008</v>
      </c>
      <c r="V53">
        <v>8.1300000000000008</v>
      </c>
      <c r="W53">
        <v>230.23</v>
      </c>
      <c r="X53">
        <v>46.05</v>
      </c>
      <c r="Y53">
        <v>73.11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225.04</v>
      </c>
      <c r="C54" s="75">
        <v>0</v>
      </c>
      <c r="D54" s="135">
        <f t="shared" si="0"/>
        <v>83</v>
      </c>
      <c r="E54" s="75"/>
      <c r="F54" s="78">
        <v>16.29</v>
      </c>
      <c r="G54" s="78">
        <v>16.29</v>
      </c>
      <c r="H54" s="78">
        <v>16.7</v>
      </c>
      <c r="I54">
        <v>116.45</v>
      </c>
      <c r="J54">
        <v>271.74</v>
      </c>
      <c r="K54">
        <v>0</v>
      </c>
      <c r="L54">
        <v>5.83</v>
      </c>
      <c r="M54">
        <v>33.11</v>
      </c>
      <c r="N54" s="135">
        <v>27.67</v>
      </c>
      <c r="O54" s="135">
        <v>27.67</v>
      </c>
      <c r="P54" s="135">
        <v>27.66</v>
      </c>
      <c r="Q54">
        <v>7.3</v>
      </c>
      <c r="R54">
        <v>122.32</v>
      </c>
      <c r="S54">
        <v>6.55</v>
      </c>
      <c r="T54">
        <v>25.58</v>
      </c>
      <c r="U54">
        <v>8.5299999999999994</v>
      </c>
      <c r="V54">
        <v>8.51</v>
      </c>
      <c r="W54">
        <v>229.87</v>
      </c>
      <c r="X54">
        <v>45.97</v>
      </c>
      <c r="Y54">
        <v>73.27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225.04</v>
      </c>
      <c r="C55" s="75">
        <v>0</v>
      </c>
      <c r="D55" s="135">
        <f t="shared" si="0"/>
        <v>83</v>
      </c>
      <c r="E55" s="75"/>
      <c r="F55" s="78">
        <v>16.18</v>
      </c>
      <c r="G55" s="78">
        <v>16.18</v>
      </c>
      <c r="H55" s="78">
        <v>16.579999999999998</v>
      </c>
      <c r="I55">
        <v>66.59</v>
      </c>
      <c r="J55">
        <v>271.74</v>
      </c>
      <c r="K55">
        <v>0</v>
      </c>
      <c r="L55">
        <v>5.83</v>
      </c>
      <c r="M55">
        <v>34.18</v>
      </c>
      <c r="N55" s="135">
        <v>27.67</v>
      </c>
      <c r="O55" s="135">
        <v>27.67</v>
      </c>
      <c r="P55" s="135">
        <v>27.66</v>
      </c>
      <c r="Q55">
        <v>7.68</v>
      </c>
      <c r="R55">
        <v>122.32</v>
      </c>
      <c r="S55">
        <v>6.55</v>
      </c>
      <c r="T55">
        <v>26.73</v>
      </c>
      <c r="U55">
        <v>8.91</v>
      </c>
      <c r="V55">
        <v>8.91</v>
      </c>
      <c r="W55">
        <v>230.79</v>
      </c>
      <c r="X55">
        <v>46.16</v>
      </c>
      <c r="Y55">
        <v>72.67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225.04</v>
      </c>
      <c r="C56" s="75">
        <v>0</v>
      </c>
      <c r="D56" s="135">
        <f t="shared" si="0"/>
        <v>83</v>
      </c>
      <c r="E56" s="75"/>
      <c r="F56" s="78">
        <v>15.96</v>
      </c>
      <c r="G56" s="78">
        <v>15.96</v>
      </c>
      <c r="H56" s="78">
        <v>16.36</v>
      </c>
      <c r="I56">
        <v>66.59</v>
      </c>
      <c r="J56">
        <v>271.74</v>
      </c>
      <c r="K56">
        <v>0</v>
      </c>
      <c r="L56">
        <v>5.83</v>
      </c>
      <c r="M56">
        <v>35.119999999999997</v>
      </c>
      <c r="N56" s="135">
        <v>27.67</v>
      </c>
      <c r="O56" s="135">
        <v>27.67</v>
      </c>
      <c r="P56" s="135">
        <v>27.66</v>
      </c>
      <c r="Q56">
        <v>7.68</v>
      </c>
      <c r="R56">
        <v>122.32</v>
      </c>
      <c r="S56">
        <v>6.55</v>
      </c>
      <c r="T56">
        <v>27.65</v>
      </c>
      <c r="U56">
        <v>9.2200000000000006</v>
      </c>
      <c r="V56">
        <v>9.1999999999999993</v>
      </c>
      <c r="W56">
        <v>230.31</v>
      </c>
      <c r="X56">
        <v>46.06</v>
      </c>
      <c r="Y56">
        <v>72.17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225.04</v>
      </c>
      <c r="C57" s="75">
        <v>0</v>
      </c>
      <c r="D57" s="135">
        <f t="shared" si="0"/>
        <v>83</v>
      </c>
      <c r="E57" s="75"/>
      <c r="F57" s="78">
        <v>15.8</v>
      </c>
      <c r="G57" s="78">
        <v>15.8</v>
      </c>
      <c r="H57" s="78">
        <v>16.2</v>
      </c>
      <c r="I57">
        <v>116.45</v>
      </c>
      <c r="J57">
        <v>271.74</v>
      </c>
      <c r="K57">
        <v>0</v>
      </c>
      <c r="L57">
        <v>5.83</v>
      </c>
      <c r="M57">
        <v>37.4</v>
      </c>
      <c r="N57" s="135">
        <v>27.67</v>
      </c>
      <c r="O57" s="135">
        <v>27.67</v>
      </c>
      <c r="P57" s="135">
        <v>27.66</v>
      </c>
      <c r="Q57">
        <v>7.68</v>
      </c>
      <c r="R57">
        <v>122.32</v>
      </c>
      <c r="S57">
        <v>6.42</v>
      </c>
      <c r="T57">
        <v>28.8</v>
      </c>
      <c r="U57">
        <v>9.6</v>
      </c>
      <c r="V57">
        <v>9.59</v>
      </c>
      <c r="W57">
        <v>228.84</v>
      </c>
      <c r="X57">
        <v>45.77</v>
      </c>
      <c r="Y57">
        <v>72.38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261.45</v>
      </c>
      <c r="C58" s="75">
        <v>0</v>
      </c>
      <c r="D58" s="135">
        <f t="shared" si="0"/>
        <v>83</v>
      </c>
      <c r="E58" s="75"/>
      <c r="F58" s="78">
        <v>15.7</v>
      </c>
      <c r="G58" s="78">
        <v>15.7</v>
      </c>
      <c r="H58" s="78">
        <v>16.09</v>
      </c>
      <c r="I58">
        <v>116.45</v>
      </c>
      <c r="J58">
        <v>271.74</v>
      </c>
      <c r="K58">
        <v>0</v>
      </c>
      <c r="L58">
        <v>5.83</v>
      </c>
      <c r="M58">
        <v>39.15</v>
      </c>
      <c r="N58" s="135">
        <v>27.67</v>
      </c>
      <c r="O58" s="135">
        <v>27.67</v>
      </c>
      <c r="P58" s="135">
        <v>27.66</v>
      </c>
      <c r="Q58">
        <v>7.68</v>
      </c>
      <c r="R58">
        <v>122.32</v>
      </c>
      <c r="S58">
        <v>6.42</v>
      </c>
      <c r="T58">
        <v>28.73</v>
      </c>
      <c r="U58">
        <v>9.58</v>
      </c>
      <c r="V58">
        <v>9.57</v>
      </c>
      <c r="W58">
        <v>226.93</v>
      </c>
      <c r="X58">
        <v>45.39</v>
      </c>
      <c r="Y58">
        <v>71.400000000000006</v>
      </c>
      <c r="Z58">
        <v>46.18</v>
      </c>
      <c r="AA58">
        <v>98</v>
      </c>
      <c r="AB58">
        <v>49</v>
      </c>
    </row>
    <row r="59" spans="1:28">
      <c r="A59" t="s">
        <v>101</v>
      </c>
      <c r="B59" s="75">
        <v>261.45</v>
      </c>
      <c r="C59" s="75">
        <v>0</v>
      </c>
      <c r="D59" s="135">
        <f t="shared" si="0"/>
        <v>83</v>
      </c>
      <c r="E59" s="75"/>
      <c r="F59" s="78">
        <v>15.04</v>
      </c>
      <c r="G59" s="78">
        <v>15.04</v>
      </c>
      <c r="H59" s="78">
        <v>15.41</v>
      </c>
      <c r="I59">
        <v>116.45</v>
      </c>
      <c r="J59">
        <v>271.74</v>
      </c>
      <c r="K59">
        <v>0</v>
      </c>
      <c r="L59">
        <v>5.83</v>
      </c>
      <c r="M59">
        <v>41.42</v>
      </c>
      <c r="N59" s="135">
        <v>27.67</v>
      </c>
      <c r="O59" s="135">
        <v>27.67</v>
      </c>
      <c r="P59" s="135">
        <v>27.66</v>
      </c>
      <c r="Q59">
        <v>7.68</v>
      </c>
      <c r="R59">
        <v>122.32</v>
      </c>
      <c r="S59">
        <v>6.42</v>
      </c>
      <c r="T59">
        <v>29.14</v>
      </c>
      <c r="U59">
        <v>9.7200000000000006</v>
      </c>
      <c r="V59">
        <v>9.7100000000000009</v>
      </c>
      <c r="W59">
        <v>224.75</v>
      </c>
      <c r="X59">
        <v>44.95</v>
      </c>
      <c r="Y59">
        <v>70.67</v>
      </c>
      <c r="Z59">
        <v>45.3</v>
      </c>
      <c r="AA59">
        <v>98</v>
      </c>
      <c r="AB59">
        <v>49</v>
      </c>
    </row>
    <row r="60" spans="1:28">
      <c r="A60" t="s">
        <v>102</v>
      </c>
      <c r="B60" s="75">
        <v>261.45</v>
      </c>
      <c r="C60" s="75">
        <v>0</v>
      </c>
      <c r="D60" s="135">
        <f t="shared" si="0"/>
        <v>83</v>
      </c>
      <c r="E60" s="75"/>
      <c r="F60" s="78">
        <v>14.62</v>
      </c>
      <c r="G60" s="78">
        <v>14.62</v>
      </c>
      <c r="H60" s="78">
        <v>14.99</v>
      </c>
      <c r="I60">
        <v>116.45</v>
      </c>
      <c r="J60">
        <v>271.74</v>
      </c>
      <c r="K60">
        <v>0</v>
      </c>
      <c r="L60">
        <v>5.83</v>
      </c>
      <c r="M60">
        <v>42.21</v>
      </c>
      <c r="N60" s="135">
        <v>27.67</v>
      </c>
      <c r="O60" s="135">
        <v>27.67</v>
      </c>
      <c r="P60" s="135">
        <v>27.66</v>
      </c>
      <c r="Q60">
        <v>7.68</v>
      </c>
      <c r="R60">
        <v>88.44</v>
      </c>
      <c r="S60">
        <v>6.42</v>
      </c>
      <c r="T60">
        <v>29.57</v>
      </c>
      <c r="U60">
        <v>9.85</v>
      </c>
      <c r="V60">
        <v>9.86</v>
      </c>
      <c r="W60">
        <v>219.33</v>
      </c>
      <c r="X60">
        <v>43.87</v>
      </c>
      <c r="Y60">
        <v>70</v>
      </c>
      <c r="Z60">
        <v>45.23</v>
      </c>
      <c r="AA60">
        <v>98</v>
      </c>
      <c r="AB60">
        <v>49</v>
      </c>
    </row>
    <row r="61" spans="1:28">
      <c r="A61" t="s">
        <v>103</v>
      </c>
      <c r="B61" s="75">
        <v>261.45</v>
      </c>
      <c r="C61" s="75">
        <v>0</v>
      </c>
      <c r="D61" s="135">
        <f t="shared" si="0"/>
        <v>83</v>
      </c>
      <c r="E61" s="75"/>
      <c r="F61" s="78">
        <v>14.04</v>
      </c>
      <c r="G61" s="78">
        <v>14.04</v>
      </c>
      <c r="H61" s="78">
        <v>14.39</v>
      </c>
      <c r="I61">
        <v>112.16</v>
      </c>
      <c r="J61">
        <v>271.74</v>
      </c>
      <c r="K61">
        <v>0</v>
      </c>
      <c r="L61">
        <v>5.83</v>
      </c>
      <c r="M61">
        <v>43.17</v>
      </c>
      <c r="N61" s="135">
        <v>27.67</v>
      </c>
      <c r="O61" s="135">
        <v>27.67</v>
      </c>
      <c r="P61" s="135">
        <v>27.66</v>
      </c>
      <c r="Q61">
        <v>7.68</v>
      </c>
      <c r="R61">
        <v>90.69</v>
      </c>
      <c r="S61">
        <v>6.32</v>
      </c>
      <c r="T61">
        <v>30.7</v>
      </c>
      <c r="U61">
        <v>10.23</v>
      </c>
      <c r="V61">
        <v>10.25</v>
      </c>
      <c r="W61">
        <v>212.65</v>
      </c>
      <c r="X61">
        <v>42.53</v>
      </c>
      <c r="Y61">
        <v>69.95</v>
      </c>
      <c r="Z61">
        <v>43.29</v>
      </c>
      <c r="AA61">
        <v>98</v>
      </c>
      <c r="AB61">
        <v>49</v>
      </c>
    </row>
    <row r="62" spans="1:28">
      <c r="A62" t="s">
        <v>104</v>
      </c>
      <c r="B62" s="75">
        <v>261.45</v>
      </c>
      <c r="C62" s="75">
        <v>0</v>
      </c>
      <c r="D62" s="135">
        <f t="shared" si="0"/>
        <v>83</v>
      </c>
      <c r="E62" s="75"/>
      <c r="F62" s="78">
        <v>13.56</v>
      </c>
      <c r="G62" s="78">
        <v>13.56</v>
      </c>
      <c r="H62" s="78">
        <v>13.88</v>
      </c>
      <c r="I62">
        <v>107.88</v>
      </c>
      <c r="J62">
        <v>271.74</v>
      </c>
      <c r="K62">
        <v>0</v>
      </c>
      <c r="L62">
        <v>5.83</v>
      </c>
      <c r="M62">
        <v>44.01</v>
      </c>
      <c r="N62" s="135">
        <v>27.67</v>
      </c>
      <c r="O62" s="135">
        <v>27.67</v>
      </c>
      <c r="P62" s="135">
        <v>27.66</v>
      </c>
      <c r="Q62">
        <v>7.68</v>
      </c>
      <c r="R62">
        <v>84.93</v>
      </c>
      <c r="S62">
        <v>6.32</v>
      </c>
      <c r="T62">
        <v>32</v>
      </c>
      <c r="U62">
        <v>10.66</v>
      </c>
      <c r="V62">
        <v>10.67</v>
      </c>
      <c r="W62">
        <v>207.46</v>
      </c>
      <c r="X62">
        <v>41.49</v>
      </c>
      <c r="Y62">
        <v>66.88</v>
      </c>
      <c r="Z62">
        <v>42.06</v>
      </c>
      <c r="AA62">
        <v>96.67</v>
      </c>
      <c r="AB62">
        <v>48.33</v>
      </c>
    </row>
    <row r="63" spans="1:28">
      <c r="A63" t="s">
        <v>105</v>
      </c>
      <c r="B63" s="75">
        <v>261.45</v>
      </c>
      <c r="C63" s="75">
        <v>0</v>
      </c>
      <c r="D63" s="135">
        <f t="shared" si="0"/>
        <v>83</v>
      </c>
      <c r="E63" s="75"/>
      <c r="F63" s="78">
        <v>13.02</v>
      </c>
      <c r="G63" s="78">
        <v>13.02</v>
      </c>
      <c r="H63" s="78">
        <v>13.34</v>
      </c>
      <c r="I63">
        <v>112.16</v>
      </c>
      <c r="J63">
        <v>271.74</v>
      </c>
      <c r="K63">
        <v>0</v>
      </c>
      <c r="L63">
        <v>6.22</v>
      </c>
      <c r="M63">
        <v>44.17</v>
      </c>
      <c r="N63" s="135">
        <v>27.67</v>
      </c>
      <c r="O63" s="135">
        <v>27.67</v>
      </c>
      <c r="P63" s="135">
        <v>27.66</v>
      </c>
      <c r="Q63">
        <v>8.07</v>
      </c>
      <c r="R63">
        <v>81.89</v>
      </c>
      <c r="S63">
        <v>6.32</v>
      </c>
      <c r="T63">
        <v>34.36</v>
      </c>
      <c r="U63">
        <v>11.45</v>
      </c>
      <c r="V63">
        <v>11.46</v>
      </c>
      <c r="W63">
        <v>199.13</v>
      </c>
      <c r="X63">
        <v>39.83</v>
      </c>
      <c r="Y63">
        <v>62.59</v>
      </c>
      <c r="Z63">
        <v>39.950000000000003</v>
      </c>
      <c r="AA63">
        <v>96.67</v>
      </c>
      <c r="AB63">
        <v>48.33</v>
      </c>
    </row>
    <row r="64" spans="1:28">
      <c r="A64" t="s">
        <v>106</v>
      </c>
      <c r="B64" s="75">
        <v>261.45</v>
      </c>
      <c r="C64" s="75">
        <v>0</v>
      </c>
      <c r="D64" s="135">
        <f t="shared" si="0"/>
        <v>83</v>
      </c>
      <c r="E64" s="75"/>
      <c r="F64" s="78">
        <v>12.37</v>
      </c>
      <c r="G64" s="78">
        <v>12.37</v>
      </c>
      <c r="H64" s="78">
        <v>12.67</v>
      </c>
      <c r="I64">
        <v>116.45</v>
      </c>
      <c r="J64">
        <v>271.74</v>
      </c>
      <c r="K64">
        <v>0</v>
      </c>
      <c r="L64">
        <v>6.22</v>
      </c>
      <c r="M64">
        <v>43.87</v>
      </c>
      <c r="N64" s="135">
        <v>27.67</v>
      </c>
      <c r="O64" s="135">
        <v>27.67</v>
      </c>
      <c r="P64" s="135">
        <v>27.66</v>
      </c>
      <c r="Q64">
        <v>8.07</v>
      </c>
      <c r="R64">
        <v>78.84</v>
      </c>
      <c r="S64">
        <v>6.32</v>
      </c>
      <c r="T64">
        <v>34.94</v>
      </c>
      <c r="U64">
        <v>11.65</v>
      </c>
      <c r="V64">
        <v>11.63</v>
      </c>
      <c r="W64">
        <v>190.92</v>
      </c>
      <c r="X64">
        <v>38.18</v>
      </c>
      <c r="Y64">
        <v>59.16</v>
      </c>
      <c r="Z64">
        <v>37.880000000000003</v>
      </c>
      <c r="AA64">
        <v>73.34</v>
      </c>
      <c r="AB64">
        <v>36.659999999999997</v>
      </c>
    </row>
    <row r="65" spans="1:28">
      <c r="A65" t="s">
        <v>107</v>
      </c>
      <c r="B65" s="75">
        <v>261.45</v>
      </c>
      <c r="C65" s="75">
        <v>0</v>
      </c>
      <c r="D65" s="135">
        <f t="shared" si="0"/>
        <v>83</v>
      </c>
      <c r="E65" s="75"/>
      <c r="F65" s="78">
        <v>11.76</v>
      </c>
      <c r="G65" s="78">
        <v>11.76</v>
      </c>
      <c r="H65" s="78">
        <v>12.05</v>
      </c>
      <c r="I65">
        <v>116.45</v>
      </c>
      <c r="J65">
        <v>271.74</v>
      </c>
      <c r="K65">
        <v>0</v>
      </c>
      <c r="L65">
        <v>7.38</v>
      </c>
      <c r="M65">
        <v>43.92</v>
      </c>
      <c r="N65" s="135">
        <v>27.67</v>
      </c>
      <c r="O65" s="135">
        <v>27.67</v>
      </c>
      <c r="P65" s="135">
        <v>27.66</v>
      </c>
      <c r="Q65">
        <v>8.84</v>
      </c>
      <c r="R65">
        <v>71.05</v>
      </c>
      <c r="S65">
        <v>6.32</v>
      </c>
      <c r="T65">
        <v>35.65</v>
      </c>
      <c r="U65">
        <v>11.88</v>
      </c>
      <c r="V65">
        <v>11.9</v>
      </c>
      <c r="W65">
        <v>179.96</v>
      </c>
      <c r="X65">
        <v>35.99</v>
      </c>
      <c r="Y65">
        <v>54.69</v>
      </c>
      <c r="Z65">
        <v>35.71</v>
      </c>
      <c r="AA65">
        <v>66.67</v>
      </c>
      <c r="AB65">
        <v>33.33</v>
      </c>
    </row>
    <row r="66" spans="1:28">
      <c r="A66" t="s">
        <v>108</v>
      </c>
      <c r="B66" s="75">
        <v>261.45</v>
      </c>
      <c r="C66" s="75">
        <v>0</v>
      </c>
      <c r="D66" s="135">
        <f t="shared" si="0"/>
        <v>83</v>
      </c>
      <c r="E66" s="75"/>
      <c r="F66" s="78">
        <v>10.95</v>
      </c>
      <c r="G66" s="78">
        <v>10.95</v>
      </c>
      <c r="H66" s="78">
        <v>11.22</v>
      </c>
      <c r="I66">
        <v>116.45</v>
      </c>
      <c r="J66">
        <v>271.74</v>
      </c>
      <c r="K66">
        <v>0</v>
      </c>
      <c r="L66">
        <v>7.38</v>
      </c>
      <c r="M66">
        <v>43.82</v>
      </c>
      <c r="N66" s="135">
        <v>27.67</v>
      </c>
      <c r="O66" s="135">
        <v>27.67</v>
      </c>
      <c r="P66" s="135">
        <v>27.66</v>
      </c>
      <c r="Q66">
        <v>8.84</v>
      </c>
      <c r="R66">
        <v>65.86</v>
      </c>
      <c r="S66">
        <v>6.32</v>
      </c>
      <c r="T66">
        <v>38.409999999999997</v>
      </c>
      <c r="U66">
        <v>12.8</v>
      </c>
      <c r="V66">
        <v>12.81</v>
      </c>
      <c r="W66">
        <v>167.47</v>
      </c>
      <c r="X66">
        <v>33.49</v>
      </c>
      <c r="Y66">
        <v>50.97</v>
      </c>
      <c r="Z66">
        <v>33.58</v>
      </c>
      <c r="AA66">
        <v>63.34</v>
      </c>
      <c r="AB66">
        <v>31.66</v>
      </c>
    </row>
    <row r="67" spans="1:28">
      <c r="A67" t="s">
        <v>109</v>
      </c>
      <c r="B67" s="75">
        <v>261.45</v>
      </c>
      <c r="C67" s="75">
        <v>0</v>
      </c>
      <c r="D67" s="135">
        <f t="shared" si="0"/>
        <v>83</v>
      </c>
      <c r="E67" s="75"/>
      <c r="F67" s="78">
        <v>10.220000000000001</v>
      </c>
      <c r="G67" s="78">
        <v>10.220000000000001</v>
      </c>
      <c r="H67" s="78">
        <v>10.47</v>
      </c>
      <c r="I67">
        <v>116.45</v>
      </c>
      <c r="J67">
        <v>271.74</v>
      </c>
      <c r="K67">
        <v>0</v>
      </c>
      <c r="L67">
        <v>7.77</v>
      </c>
      <c r="M67">
        <v>43.8</v>
      </c>
      <c r="N67" s="135">
        <v>27.67</v>
      </c>
      <c r="O67" s="135">
        <v>27.67</v>
      </c>
      <c r="P67" s="135">
        <v>27.66</v>
      </c>
      <c r="Q67">
        <v>9.2200000000000006</v>
      </c>
      <c r="R67">
        <v>58.79</v>
      </c>
      <c r="S67">
        <v>6.5</v>
      </c>
      <c r="T67">
        <v>40.33</v>
      </c>
      <c r="U67">
        <v>13.44</v>
      </c>
      <c r="V67">
        <v>13.44</v>
      </c>
      <c r="W67">
        <v>154.76</v>
      </c>
      <c r="X67">
        <v>30.95</v>
      </c>
      <c r="Y67">
        <v>47.55</v>
      </c>
      <c r="Z67">
        <v>31.25</v>
      </c>
      <c r="AA67">
        <v>60</v>
      </c>
      <c r="AB67">
        <v>30</v>
      </c>
    </row>
    <row r="68" spans="1:28">
      <c r="A68" t="s">
        <v>110</v>
      </c>
      <c r="B68" s="75">
        <v>261.45</v>
      </c>
      <c r="C68" s="75">
        <v>0</v>
      </c>
      <c r="D68" s="135">
        <f t="shared" ref="D68:D98" si="1">N68+O68+P68</f>
        <v>83</v>
      </c>
      <c r="E68" s="75"/>
      <c r="F68" s="78">
        <v>9.2799999999999994</v>
      </c>
      <c r="G68" s="78">
        <v>9.2799999999999994</v>
      </c>
      <c r="H68" s="78">
        <v>9.51</v>
      </c>
      <c r="I68">
        <v>116.45</v>
      </c>
      <c r="J68">
        <v>271.74</v>
      </c>
      <c r="K68">
        <v>0</v>
      </c>
      <c r="L68">
        <v>7.77</v>
      </c>
      <c r="M68">
        <v>43.95</v>
      </c>
      <c r="N68" s="135">
        <v>27.67</v>
      </c>
      <c r="O68" s="135">
        <v>27.67</v>
      </c>
      <c r="P68" s="135">
        <v>27.66</v>
      </c>
      <c r="Q68">
        <v>9.2200000000000006</v>
      </c>
      <c r="R68">
        <v>56.55</v>
      </c>
      <c r="S68">
        <v>6.5</v>
      </c>
      <c r="T68">
        <v>42.15</v>
      </c>
      <c r="U68">
        <v>14.05</v>
      </c>
      <c r="V68">
        <v>14.04</v>
      </c>
      <c r="W68">
        <v>139.87</v>
      </c>
      <c r="X68">
        <v>27.97</v>
      </c>
      <c r="Y68">
        <v>42.69</v>
      </c>
      <c r="Z68">
        <v>28.57</v>
      </c>
      <c r="AA68">
        <v>70</v>
      </c>
      <c r="AB68">
        <v>35</v>
      </c>
    </row>
    <row r="69" spans="1:28">
      <c r="A69" t="s">
        <v>111</v>
      </c>
      <c r="B69" s="75">
        <v>261.45</v>
      </c>
      <c r="C69" s="75">
        <v>0</v>
      </c>
      <c r="D69" s="135">
        <f t="shared" si="1"/>
        <v>62.379999999999995</v>
      </c>
      <c r="E69" s="75"/>
      <c r="F69" s="78">
        <v>8.33</v>
      </c>
      <c r="G69" s="78">
        <v>8.33</v>
      </c>
      <c r="H69" s="78">
        <v>8.5399999999999991</v>
      </c>
      <c r="I69">
        <v>116.45</v>
      </c>
      <c r="J69">
        <v>271.74</v>
      </c>
      <c r="K69">
        <v>0</v>
      </c>
      <c r="L69">
        <v>7.77</v>
      </c>
      <c r="M69">
        <v>43.95</v>
      </c>
      <c r="N69" s="135">
        <v>20.79</v>
      </c>
      <c r="O69" s="135">
        <v>20.79</v>
      </c>
      <c r="P69" s="135">
        <v>20.8</v>
      </c>
      <c r="Q69">
        <v>9.2200000000000006</v>
      </c>
      <c r="R69">
        <v>43.99</v>
      </c>
      <c r="S69">
        <v>6.5</v>
      </c>
      <c r="T69">
        <v>62.96</v>
      </c>
      <c r="U69">
        <v>20.99</v>
      </c>
      <c r="V69">
        <v>20.97</v>
      </c>
      <c r="W69">
        <v>126.43</v>
      </c>
      <c r="X69">
        <v>25.29</v>
      </c>
      <c r="Y69">
        <v>38.11</v>
      </c>
      <c r="Z69">
        <v>25.59</v>
      </c>
      <c r="AA69">
        <v>46.67</v>
      </c>
      <c r="AB69">
        <v>23.33</v>
      </c>
    </row>
    <row r="70" spans="1:28">
      <c r="A70" t="s">
        <v>112</v>
      </c>
      <c r="B70" s="75">
        <v>261.45</v>
      </c>
      <c r="C70" s="75">
        <v>0</v>
      </c>
      <c r="D70" s="135">
        <f t="shared" si="1"/>
        <v>43.769999999999996</v>
      </c>
      <c r="E70" s="75"/>
      <c r="F70" s="78">
        <v>7.35</v>
      </c>
      <c r="G70" s="78">
        <v>7.35</v>
      </c>
      <c r="H70" s="78">
        <v>7.53</v>
      </c>
      <c r="I70">
        <v>116.45</v>
      </c>
      <c r="J70">
        <v>271.74</v>
      </c>
      <c r="K70">
        <v>0</v>
      </c>
      <c r="L70">
        <v>7.77</v>
      </c>
      <c r="M70">
        <v>43.88</v>
      </c>
      <c r="N70" s="135">
        <v>14.59</v>
      </c>
      <c r="O70" s="135">
        <v>14.59</v>
      </c>
      <c r="P70" s="135">
        <v>14.59</v>
      </c>
      <c r="Q70">
        <v>9.2200000000000006</v>
      </c>
      <c r="R70">
        <v>35.21</v>
      </c>
      <c r="S70">
        <v>6.5</v>
      </c>
      <c r="T70">
        <v>63.92</v>
      </c>
      <c r="U70">
        <v>21.31</v>
      </c>
      <c r="V70">
        <v>21.29</v>
      </c>
      <c r="W70">
        <v>112.29</v>
      </c>
      <c r="X70">
        <v>22.46</v>
      </c>
      <c r="Y70">
        <v>32.99</v>
      </c>
      <c r="Z70">
        <v>22.87</v>
      </c>
      <c r="AA70">
        <v>43.34</v>
      </c>
      <c r="AB70">
        <v>21.66</v>
      </c>
    </row>
    <row r="71" spans="1:28">
      <c r="A71" t="s">
        <v>113</v>
      </c>
      <c r="B71" s="75">
        <v>261.45</v>
      </c>
      <c r="C71" s="75">
        <v>0</v>
      </c>
      <c r="D71" s="135">
        <f t="shared" si="1"/>
        <v>27.86</v>
      </c>
      <c r="E71" s="75"/>
      <c r="F71" s="78">
        <v>6.43</v>
      </c>
      <c r="G71" s="78">
        <v>6.43</v>
      </c>
      <c r="H71" s="78">
        <v>6.6</v>
      </c>
      <c r="I71">
        <v>116.45</v>
      </c>
      <c r="J71">
        <v>271.74</v>
      </c>
      <c r="K71">
        <v>0</v>
      </c>
      <c r="L71">
        <v>8.24</v>
      </c>
      <c r="M71">
        <v>43.84</v>
      </c>
      <c r="N71" s="135">
        <v>9.2899999999999991</v>
      </c>
      <c r="O71" s="135">
        <v>9.2899999999999991</v>
      </c>
      <c r="P71" s="135">
        <v>9.2799999999999994</v>
      </c>
      <c r="Q71">
        <v>10.38</v>
      </c>
      <c r="R71">
        <v>24.26</v>
      </c>
      <c r="S71">
        <v>6.88</v>
      </c>
      <c r="T71">
        <v>64.67</v>
      </c>
      <c r="U71">
        <v>21.56</v>
      </c>
      <c r="V71">
        <v>21.55</v>
      </c>
      <c r="W71">
        <v>96.34</v>
      </c>
      <c r="X71">
        <v>19.27</v>
      </c>
      <c r="Y71">
        <v>27.67</v>
      </c>
      <c r="Z71">
        <v>20.16</v>
      </c>
      <c r="AA71">
        <v>36.67</v>
      </c>
      <c r="AB71">
        <v>18.329999999999998</v>
      </c>
    </row>
    <row r="72" spans="1:28">
      <c r="A72" t="s">
        <v>114</v>
      </c>
      <c r="B72" s="75">
        <v>261.45</v>
      </c>
      <c r="C72" s="75">
        <v>0</v>
      </c>
      <c r="D72" s="135">
        <f t="shared" si="1"/>
        <v>18.89</v>
      </c>
      <c r="E72" s="75"/>
      <c r="F72" s="78">
        <v>5.34</v>
      </c>
      <c r="G72" s="78">
        <v>5.34</v>
      </c>
      <c r="H72" s="78">
        <v>5.47</v>
      </c>
      <c r="I72">
        <v>116.45</v>
      </c>
      <c r="J72">
        <v>271.74</v>
      </c>
      <c r="K72">
        <v>0</v>
      </c>
      <c r="L72">
        <v>8.24</v>
      </c>
      <c r="M72">
        <v>43.91</v>
      </c>
      <c r="N72" s="135">
        <v>6.3</v>
      </c>
      <c r="O72" s="135">
        <v>6.3</v>
      </c>
      <c r="P72" s="135">
        <v>6.29</v>
      </c>
      <c r="Q72">
        <v>10.38</v>
      </c>
      <c r="R72">
        <v>19.61</v>
      </c>
      <c r="S72">
        <v>6.88</v>
      </c>
      <c r="T72">
        <v>65.31</v>
      </c>
      <c r="U72">
        <v>21.77</v>
      </c>
      <c r="V72">
        <v>21.76</v>
      </c>
      <c r="W72">
        <v>81.22</v>
      </c>
      <c r="X72">
        <v>16.239999999999998</v>
      </c>
      <c r="Y72">
        <v>22.48</v>
      </c>
      <c r="Z72">
        <v>16.18</v>
      </c>
      <c r="AA72">
        <v>29.26</v>
      </c>
      <c r="AB72">
        <v>14.63</v>
      </c>
    </row>
    <row r="73" spans="1:28">
      <c r="A73" t="s">
        <v>115</v>
      </c>
      <c r="B73" s="75">
        <v>261.45</v>
      </c>
      <c r="C73" s="75">
        <v>0</v>
      </c>
      <c r="D73" s="135">
        <f t="shared" si="1"/>
        <v>9.4600000000000009</v>
      </c>
      <c r="E73" s="75"/>
      <c r="F73" s="78">
        <v>4.28</v>
      </c>
      <c r="G73" s="78">
        <v>4.28</v>
      </c>
      <c r="H73" s="78">
        <v>4.4000000000000004</v>
      </c>
      <c r="I73">
        <v>116.45</v>
      </c>
      <c r="J73">
        <v>271.74</v>
      </c>
      <c r="K73">
        <v>0</v>
      </c>
      <c r="L73">
        <v>8.24</v>
      </c>
      <c r="M73">
        <v>43.92</v>
      </c>
      <c r="N73" s="135">
        <v>3.15</v>
      </c>
      <c r="O73" s="135">
        <v>3.15</v>
      </c>
      <c r="P73" s="135">
        <v>3.16</v>
      </c>
      <c r="Q73">
        <v>10.38</v>
      </c>
      <c r="R73">
        <v>11.81</v>
      </c>
      <c r="S73">
        <v>7.71</v>
      </c>
      <c r="T73">
        <v>65.89</v>
      </c>
      <c r="U73">
        <v>21.96</v>
      </c>
      <c r="V73">
        <v>21.97</v>
      </c>
      <c r="W73">
        <v>66.08</v>
      </c>
      <c r="X73">
        <v>13.22</v>
      </c>
      <c r="Y73">
        <v>17.47</v>
      </c>
      <c r="Z73">
        <v>13.25</v>
      </c>
      <c r="AA73">
        <v>24.02</v>
      </c>
      <c r="AB73">
        <v>12.01</v>
      </c>
    </row>
    <row r="74" spans="1:28">
      <c r="A74" t="s">
        <v>116</v>
      </c>
      <c r="B74" s="75">
        <v>261.45</v>
      </c>
      <c r="C74" s="75">
        <v>0</v>
      </c>
      <c r="D74" s="135">
        <f t="shared" si="1"/>
        <v>0.18</v>
      </c>
      <c r="E74" s="75"/>
      <c r="F74" s="78">
        <v>3.38</v>
      </c>
      <c r="G74" s="78">
        <v>3.38</v>
      </c>
      <c r="H74" s="78">
        <v>3.47</v>
      </c>
      <c r="I74">
        <v>116.45</v>
      </c>
      <c r="J74">
        <v>271.74</v>
      </c>
      <c r="K74">
        <v>0</v>
      </c>
      <c r="L74">
        <v>8.24</v>
      </c>
      <c r="M74">
        <v>43.89</v>
      </c>
      <c r="N74" s="135">
        <v>0.06</v>
      </c>
      <c r="O74" s="135">
        <v>0.06</v>
      </c>
      <c r="P74" s="135">
        <v>0.06</v>
      </c>
      <c r="Q74">
        <v>10.38</v>
      </c>
      <c r="R74">
        <v>4.87</v>
      </c>
      <c r="S74">
        <v>7.71</v>
      </c>
      <c r="T74">
        <v>66.430000000000007</v>
      </c>
      <c r="U74">
        <v>22.14</v>
      </c>
      <c r="V74">
        <v>22.14</v>
      </c>
      <c r="W74">
        <v>51.43</v>
      </c>
      <c r="X74">
        <v>10.29</v>
      </c>
      <c r="Y74">
        <v>12.63</v>
      </c>
      <c r="Z74">
        <v>9.27</v>
      </c>
      <c r="AA74">
        <v>19.309999999999999</v>
      </c>
      <c r="AB74">
        <v>9.66</v>
      </c>
    </row>
    <row r="75" spans="1:28">
      <c r="A75" t="s">
        <v>117</v>
      </c>
      <c r="B75" s="75">
        <v>261.45</v>
      </c>
      <c r="C75" s="75">
        <v>0</v>
      </c>
      <c r="D75" s="135">
        <f t="shared" si="1"/>
        <v>0</v>
      </c>
      <c r="E75" s="75"/>
      <c r="F75" s="78">
        <v>2.59</v>
      </c>
      <c r="G75" s="78">
        <v>2.59</v>
      </c>
      <c r="H75" s="78">
        <v>2.65</v>
      </c>
      <c r="I75">
        <v>116.45</v>
      </c>
      <c r="J75">
        <v>271.74</v>
      </c>
      <c r="K75">
        <v>0</v>
      </c>
      <c r="L75">
        <v>9.32</v>
      </c>
      <c r="M75">
        <v>43.83</v>
      </c>
      <c r="N75" s="135">
        <v>0</v>
      </c>
      <c r="O75" s="135">
        <v>0</v>
      </c>
      <c r="P75" s="135">
        <v>0</v>
      </c>
      <c r="Q75">
        <v>10.61</v>
      </c>
      <c r="R75">
        <v>13.66</v>
      </c>
      <c r="S75">
        <v>7.99</v>
      </c>
      <c r="T75">
        <v>83.14</v>
      </c>
      <c r="U75">
        <v>27.71</v>
      </c>
      <c r="V75">
        <v>27.71</v>
      </c>
      <c r="W75">
        <v>38.799999999999997</v>
      </c>
      <c r="X75">
        <v>7.76</v>
      </c>
      <c r="Y75">
        <v>8.7799999999999994</v>
      </c>
      <c r="Z75">
        <v>5.61</v>
      </c>
      <c r="AA75">
        <v>15.07</v>
      </c>
      <c r="AB75">
        <v>7.54</v>
      </c>
    </row>
    <row r="76" spans="1:28">
      <c r="A76" t="s">
        <v>118</v>
      </c>
      <c r="B76" s="75">
        <v>261.45</v>
      </c>
      <c r="C76" s="75">
        <v>0</v>
      </c>
      <c r="D76" s="135">
        <f t="shared" si="1"/>
        <v>0</v>
      </c>
      <c r="E76" s="75"/>
      <c r="F76" s="78">
        <v>1.89</v>
      </c>
      <c r="G76" s="78">
        <v>1.89</v>
      </c>
      <c r="H76" s="78">
        <v>1.93</v>
      </c>
      <c r="I76">
        <v>116.45</v>
      </c>
      <c r="J76">
        <v>271.74</v>
      </c>
      <c r="K76">
        <v>0</v>
      </c>
      <c r="L76">
        <v>9.32</v>
      </c>
      <c r="M76">
        <v>43.8</v>
      </c>
      <c r="N76" s="135">
        <v>0</v>
      </c>
      <c r="O76" s="135">
        <v>0</v>
      </c>
      <c r="P76" s="135">
        <v>0</v>
      </c>
      <c r="Q76">
        <v>10.61</v>
      </c>
      <c r="R76">
        <v>11.71</v>
      </c>
      <c r="S76">
        <v>7.99</v>
      </c>
      <c r="T76">
        <v>82.32</v>
      </c>
      <c r="U76">
        <v>27.44</v>
      </c>
      <c r="V76">
        <v>27.45</v>
      </c>
      <c r="W76">
        <v>27.78</v>
      </c>
      <c r="X76">
        <v>5.55</v>
      </c>
      <c r="Y76">
        <v>5.74</v>
      </c>
      <c r="Z76">
        <v>2.5099999999999998</v>
      </c>
      <c r="AA76">
        <v>11.17</v>
      </c>
      <c r="AB76">
        <v>5.59</v>
      </c>
    </row>
    <row r="77" spans="1:28">
      <c r="A77" t="s">
        <v>119</v>
      </c>
      <c r="B77" s="75">
        <v>261.45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116.45</v>
      </c>
      <c r="J77">
        <v>271.74</v>
      </c>
      <c r="K77">
        <v>0</v>
      </c>
      <c r="L77">
        <v>9.56</v>
      </c>
      <c r="M77">
        <v>43.97</v>
      </c>
      <c r="N77" s="135">
        <v>0</v>
      </c>
      <c r="O77" s="135">
        <v>0</v>
      </c>
      <c r="P77" s="135">
        <v>0</v>
      </c>
      <c r="Q77">
        <v>10.61</v>
      </c>
      <c r="R77">
        <v>9.7799999999999994</v>
      </c>
      <c r="S77">
        <v>7.99</v>
      </c>
      <c r="T77">
        <v>81.96</v>
      </c>
      <c r="U77">
        <v>27.32</v>
      </c>
      <c r="V77">
        <v>27.33</v>
      </c>
      <c r="W77">
        <v>19.260000000000002</v>
      </c>
      <c r="X77">
        <v>3.85</v>
      </c>
      <c r="Y77">
        <v>3.44</v>
      </c>
      <c r="Z77">
        <v>0</v>
      </c>
      <c r="AA77">
        <v>7.92</v>
      </c>
      <c r="AB77">
        <v>3.96</v>
      </c>
    </row>
    <row r="78" spans="1:28">
      <c r="A78" t="s">
        <v>120</v>
      </c>
      <c r="B78" s="75">
        <v>261.45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116.45</v>
      </c>
      <c r="J78">
        <v>271.74</v>
      </c>
      <c r="K78">
        <v>0</v>
      </c>
      <c r="L78">
        <v>9.56</v>
      </c>
      <c r="M78">
        <v>43.93</v>
      </c>
      <c r="N78" s="135">
        <v>0</v>
      </c>
      <c r="O78" s="135">
        <v>0</v>
      </c>
      <c r="P78" s="135">
        <v>0</v>
      </c>
      <c r="Q78">
        <v>10.61</v>
      </c>
      <c r="R78">
        <v>7.81</v>
      </c>
      <c r="S78">
        <v>7.99</v>
      </c>
      <c r="T78">
        <v>81.319999999999993</v>
      </c>
      <c r="U78">
        <v>27.11</v>
      </c>
      <c r="V78">
        <v>27.11</v>
      </c>
      <c r="W78">
        <v>12.48</v>
      </c>
      <c r="X78">
        <v>2.4900000000000002</v>
      </c>
      <c r="Y78">
        <v>1.64</v>
      </c>
      <c r="Z78">
        <v>0</v>
      </c>
      <c r="AA78">
        <v>5.16</v>
      </c>
      <c r="AB78">
        <v>2.58</v>
      </c>
    </row>
    <row r="79" spans="1:28">
      <c r="A79" t="s">
        <v>121</v>
      </c>
      <c r="B79" s="75">
        <v>261.45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116.45</v>
      </c>
      <c r="J79">
        <v>271.74</v>
      </c>
      <c r="K79">
        <v>0</v>
      </c>
      <c r="L79">
        <v>9.7100000000000009</v>
      </c>
      <c r="M79">
        <v>43.88</v>
      </c>
      <c r="N79" s="135">
        <v>0</v>
      </c>
      <c r="O79" s="135">
        <v>0</v>
      </c>
      <c r="P79" s="135">
        <v>0</v>
      </c>
      <c r="Q79">
        <v>10.61</v>
      </c>
      <c r="R79">
        <v>5.87</v>
      </c>
      <c r="S79">
        <v>8.17</v>
      </c>
      <c r="T79">
        <v>80.97</v>
      </c>
      <c r="U79">
        <v>26.99</v>
      </c>
      <c r="V79">
        <v>27</v>
      </c>
      <c r="W79">
        <v>7.24</v>
      </c>
      <c r="X79">
        <v>1.45</v>
      </c>
      <c r="Y79">
        <v>0</v>
      </c>
      <c r="Z79">
        <v>0</v>
      </c>
      <c r="AA79">
        <v>2.91</v>
      </c>
      <c r="AB79">
        <v>1.46</v>
      </c>
    </row>
    <row r="80" spans="1:28">
      <c r="A80" t="s">
        <v>122</v>
      </c>
      <c r="B80" s="75">
        <v>261.45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116.45</v>
      </c>
      <c r="J80">
        <v>271.74</v>
      </c>
      <c r="K80">
        <v>0</v>
      </c>
      <c r="L80">
        <v>9.7100000000000009</v>
      </c>
      <c r="M80">
        <v>43.9</v>
      </c>
      <c r="N80" s="135">
        <v>0</v>
      </c>
      <c r="O80" s="135">
        <v>0</v>
      </c>
      <c r="P80" s="135">
        <v>0</v>
      </c>
      <c r="Q80">
        <v>10.61</v>
      </c>
      <c r="R80">
        <v>3.91</v>
      </c>
      <c r="S80">
        <v>8.17</v>
      </c>
      <c r="T80">
        <v>79.819999999999993</v>
      </c>
      <c r="U80">
        <v>26.61</v>
      </c>
      <c r="V80">
        <v>26.61</v>
      </c>
      <c r="W80">
        <v>1.77</v>
      </c>
      <c r="X80">
        <v>0.35</v>
      </c>
      <c r="Y80">
        <v>0</v>
      </c>
      <c r="Z80">
        <v>0</v>
      </c>
      <c r="AA80">
        <v>1.1299999999999999</v>
      </c>
      <c r="AB80">
        <v>0.56999999999999995</v>
      </c>
    </row>
    <row r="81" spans="1:28">
      <c r="A81" t="s">
        <v>123</v>
      </c>
      <c r="B81" s="75">
        <v>261.45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116.45</v>
      </c>
      <c r="J81">
        <v>271.74</v>
      </c>
      <c r="K81">
        <v>0</v>
      </c>
      <c r="L81">
        <v>9.7100000000000009</v>
      </c>
      <c r="M81">
        <v>43.82</v>
      </c>
      <c r="N81" s="135">
        <v>0</v>
      </c>
      <c r="O81" s="135">
        <v>0</v>
      </c>
      <c r="P81" s="135">
        <v>0</v>
      </c>
      <c r="Q81">
        <v>10.61</v>
      </c>
      <c r="R81">
        <v>0</v>
      </c>
      <c r="S81">
        <v>8.17</v>
      </c>
      <c r="T81">
        <v>79.319999999999993</v>
      </c>
      <c r="U81">
        <v>26.44</v>
      </c>
      <c r="V81">
        <v>26.45</v>
      </c>
      <c r="W81">
        <v>0.55000000000000004</v>
      </c>
      <c r="X81">
        <v>0.11</v>
      </c>
      <c r="Y81">
        <v>0</v>
      </c>
      <c r="Z81">
        <v>0</v>
      </c>
      <c r="AA81">
        <v>0.16</v>
      </c>
      <c r="AB81">
        <v>0.08</v>
      </c>
    </row>
    <row r="82" spans="1:28">
      <c r="A82" t="s">
        <v>124</v>
      </c>
      <c r="B82" s="75">
        <v>261.45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116.45</v>
      </c>
      <c r="J82">
        <v>271.74</v>
      </c>
      <c r="K82">
        <v>0</v>
      </c>
      <c r="L82">
        <v>9.7100000000000009</v>
      </c>
      <c r="M82">
        <v>43.92</v>
      </c>
      <c r="N82" s="135">
        <v>0</v>
      </c>
      <c r="O82" s="135">
        <v>0</v>
      </c>
      <c r="P82" s="135">
        <v>0</v>
      </c>
      <c r="Q82">
        <v>10.61</v>
      </c>
      <c r="R82">
        <v>0</v>
      </c>
      <c r="S82">
        <v>8.17</v>
      </c>
      <c r="T82">
        <v>78.819999999999993</v>
      </c>
      <c r="U82">
        <v>26.27</v>
      </c>
      <c r="V82">
        <v>26.29</v>
      </c>
      <c r="W82">
        <v>0.11</v>
      </c>
      <c r="X82">
        <v>0.02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261.45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116.45</v>
      </c>
      <c r="J83">
        <v>271.74</v>
      </c>
      <c r="K83">
        <v>0</v>
      </c>
      <c r="L83">
        <v>10.11</v>
      </c>
      <c r="M83">
        <v>43.82</v>
      </c>
      <c r="N83" s="135">
        <v>0</v>
      </c>
      <c r="O83" s="135">
        <v>0</v>
      </c>
      <c r="P83" s="135">
        <v>0</v>
      </c>
      <c r="Q83">
        <v>10.61</v>
      </c>
      <c r="R83">
        <v>0</v>
      </c>
      <c r="S83">
        <v>8.36</v>
      </c>
      <c r="T83">
        <v>78.319999999999993</v>
      </c>
      <c r="U83">
        <v>26.11</v>
      </c>
      <c r="V83">
        <v>26.11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261.45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116.45</v>
      </c>
      <c r="J84">
        <v>271.74</v>
      </c>
      <c r="K84">
        <v>0</v>
      </c>
      <c r="L84">
        <v>10.11</v>
      </c>
      <c r="M84">
        <v>43.89</v>
      </c>
      <c r="N84" s="135">
        <v>0</v>
      </c>
      <c r="O84" s="135">
        <v>0</v>
      </c>
      <c r="P84" s="135">
        <v>0</v>
      </c>
      <c r="Q84">
        <v>10.61</v>
      </c>
      <c r="R84">
        <v>0</v>
      </c>
      <c r="S84">
        <v>8.36</v>
      </c>
      <c r="T84">
        <v>77.83</v>
      </c>
      <c r="U84">
        <v>25.94</v>
      </c>
      <c r="V84">
        <v>25.94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261.45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116.45</v>
      </c>
      <c r="J85">
        <v>271.74</v>
      </c>
      <c r="K85">
        <v>0</v>
      </c>
      <c r="L85">
        <v>10.11</v>
      </c>
      <c r="M85">
        <v>43.97</v>
      </c>
      <c r="N85" s="135">
        <v>0</v>
      </c>
      <c r="O85" s="135">
        <v>0</v>
      </c>
      <c r="P85" s="135">
        <v>0</v>
      </c>
      <c r="Q85">
        <v>10.61</v>
      </c>
      <c r="R85">
        <v>0</v>
      </c>
      <c r="S85">
        <v>9.3800000000000008</v>
      </c>
      <c r="T85">
        <v>76.319999999999993</v>
      </c>
      <c r="U85">
        <v>25.44</v>
      </c>
      <c r="V85">
        <v>25.45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261.45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116.45</v>
      </c>
      <c r="J86">
        <v>271.74</v>
      </c>
      <c r="K86">
        <v>0</v>
      </c>
      <c r="L86">
        <v>10.11</v>
      </c>
      <c r="M86">
        <v>43.98</v>
      </c>
      <c r="N86" s="135">
        <v>0</v>
      </c>
      <c r="O86" s="135">
        <v>0</v>
      </c>
      <c r="P86" s="135">
        <v>0</v>
      </c>
      <c r="Q86">
        <v>10.61</v>
      </c>
      <c r="R86">
        <v>0</v>
      </c>
      <c r="S86">
        <v>9.3800000000000008</v>
      </c>
      <c r="T86">
        <v>75.319999999999993</v>
      </c>
      <c r="U86">
        <v>25.11</v>
      </c>
      <c r="V86">
        <v>25.11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261.45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116.45</v>
      </c>
      <c r="J87">
        <v>271.74</v>
      </c>
      <c r="K87">
        <v>0</v>
      </c>
      <c r="L87">
        <v>10.26</v>
      </c>
      <c r="M87">
        <v>43.94</v>
      </c>
      <c r="N87" s="135">
        <v>0</v>
      </c>
      <c r="O87" s="135">
        <v>0</v>
      </c>
      <c r="P87" s="135">
        <v>0</v>
      </c>
      <c r="Q87">
        <v>10.61</v>
      </c>
      <c r="R87">
        <v>0</v>
      </c>
      <c r="S87">
        <v>9.3800000000000008</v>
      </c>
      <c r="T87">
        <v>74.430000000000007</v>
      </c>
      <c r="U87">
        <v>24.81</v>
      </c>
      <c r="V87">
        <v>24.8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261.45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116.45</v>
      </c>
      <c r="J88">
        <v>271.74</v>
      </c>
      <c r="K88">
        <v>0</v>
      </c>
      <c r="L88">
        <v>10.26</v>
      </c>
      <c r="M88">
        <v>44.15</v>
      </c>
      <c r="N88" s="135">
        <v>0</v>
      </c>
      <c r="O88" s="135">
        <v>0</v>
      </c>
      <c r="P88" s="135">
        <v>0</v>
      </c>
      <c r="Q88">
        <v>10.61</v>
      </c>
      <c r="R88">
        <v>0</v>
      </c>
      <c r="S88">
        <v>9.3800000000000008</v>
      </c>
      <c r="T88">
        <v>94.6</v>
      </c>
      <c r="U88">
        <v>31.53</v>
      </c>
      <c r="V88">
        <v>31.53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261.45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116.45</v>
      </c>
      <c r="J89">
        <v>271.74</v>
      </c>
      <c r="K89">
        <v>0</v>
      </c>
      <c r="L89">
        <v>10.26</v>
      </c>
      <c r="M89">
        <v>44.17</v>
      </c>
      <c r="N89" s="135">
        <v>0</v>
      </c>
      <c r="O89" s="135">
        <v>0</v>
      </c>
      <c r="P89" s="135">
        <v>0</v>
      </c>
      <c r="Q89">
        <v>10.61</v>
      </c>
      <c r="R89">
        <v>0</v>
      </c>
      <c r="S89">
        <v>9.3800000000000008</v>
      </c>
      <c r="T89">
        <v>94.57</v>
      </c>
      <c r="U89">
        <v>31.52</v>
      </c>
      <c r="V89">
        <v>31.54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261.45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116.45</v>
      </c>
      <c r="J90">
        <v>271.74</v>
      </c>
      <c r="K90">
        <v>0</v>
      </c>
      <c r="L90">
        <v>10.26</v>
      </c>
      <c r="M90">
        <v>44</v>
      </c>
      <c r="N90" s="135">
        <v>0</v>
      </c>
      <c r="O90" s="135">
        <v>0</v>
      </c>
      <c r="P90" s="135">
        <v>0</v>
      </c>
      <c r="Q90">
        <v>10.61</v>
      </c>
      <c r="R90">
        <v>0</v>
      </c>
      <c r="S90">
        <v>9.3800000000000008</v>
      </c>
      <c r="T90">
        <v>94.14</v>
      </c>
      <c r="U90">
        <v>31.38</v>
      </c>
      <c r="V90">
        <v>31.39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261.45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116.45</v>
      </c>
      <c r="J91">
        <v>271.74</v>
      </c>
      <c r="K91">
        <v>0</v>
      </c>
      <c r="L91">
        <v>10.26</v>
      </c>
      <c r="M91">
        <v>44.41</v>
      </c>
      <c r="N91" s="135">
        <v>0</v>
      </c>
      <c r="O91" s="135">
        <v>0</v>
      </c>
      <c r="P91" s="135">
        <v>0</v>
      </c>
      <c r="Q91">
        <v>10.77</v>
      </c>
      <c r="R91">
        <v>0</v>
      </c>
      <c r="S91">
        <v>9.3800000000000008</v>
      </c>
      <c r="T91">
        <v>93.36</v>
      </c>
      <c r="U91">
        <v>31.12</v>
      </c>
      <c r="V91">
        <v>31.13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261.45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116.45</v>
      </c>
      <c r="J92">
        <v>271.74</v>
      </c>
      <c r="K92">
        <v>0</v>
      </c>
      <c r="L92">
        <v>10.26</v>
      </c>
      <c r="M92">
        <v>44.49</v>
      </c>
      <c r="N92" s="135">
        <v>0</v>
      </c>
      <c r="O92" s="135">
        <v>0</v>
      </c>
      <c r="P92" s="135">
        <v>0</v>
      </c>
      <c r="Q92">
        <v>10.77</v>
      </c>
      <c r="R92">
        <v>0</v>
      </c>
      <c r="S92">
        <v>9.3800000000000008</v>
      </c>
      <c r="T92">
        <v>93.11</v>
      </c>
      <c r="U92">
        <v>31.04</v>
      </c>
      <c r="V92">
        <v>31.04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261.45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116.45</v>
      </c>
      <c r="J93">
        <v>271.74</v>
      </c>
      <c r="K93">
        <v>0</v>
      </c>
      <c r="L93">
        <v>10.26</v>
      </c>
      <c r="M93">
        <v>40.78</v>
      </c>
      <c r="N93" s="135">
        <v>0</v>
      </c>
      <c r="O93" s="135">
        <v>0</v>
      </c>
      <c r="P93" s="135">
        <v>0</v>
      </c>
      <c r="Q93">
        <v>10.77</v>
      </c>
      <c r="R93">
        <v>0</v>
      </c>
      <c r="S93">
        <v>9.3800000000000008</v>
      </c>
      <c r="T93">
        <v>76.86</v>
      </c>
      <c r="U93">
        <v>25.62</v>
      </c>
      <c r="V93">
        <v>25.63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261.45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116.45</v>
      </c>
      <c r="J94">
        <v>271.74</v>
      </c>
      <c r="K94">
        <v>0</v>
      </c>
      <c r="L94">
        <v>10.26</v>
      </c>
      <c r="M94">
        <v>40.72</v>
      </c>
      <c r="N94" s="135">
        <v>0</v>
      </c>
      <c r="O94" s="135">
        <v>0</v>
      </c>
      <c r="P94" s="135">
        <v>0</v>
      </c>
      <c r="Q94">
        <v>10.77</v>
      </c>
      <c r="R94">
        <v>0</v>
      </c>
      <c r="S94">
        <v>9.3800000000000008</v>
      </c>
      <c r="T94">
        <v>77.36</v>
      </c>
      <c r="U94">
        <v>25.79</v>
      </c>
      <c r="V94">
        <v>25.78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261.45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116.45</v>
      </c>
      <c r="J95">
        <v>271.74</v>
      </c>
      <c r="K95">
        <v>0</v>
      </c>
      <c r="L95">
        <v>10.48</v>
      </c>
      <c r="M95">
        <v>40.67</v>
      </c>
      <c r="N95" s="135">
        <v>0</v>
      </c>
      <c r="O95" s="135">
        <v>0</v>
      </c>
      <c r="P95" s="135">
        <v>0</v>
      </c>
      <c r="Q95">
        <v>10.77</v>
      </c>
      <c r="R95">
        <v>0</v>
      </c>
      <c r="S95">
        <v>9.1999999999999993</v>
      </c>
      <c r="T95">
        <v>77.540000000000006</v>
      </c>
      <c r="U95">
        <v>25.85</v>
      </c>
      <c r="V95">
        <v>25.84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261.45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116.45</v>
      </c>
      <c r="J96">
        <v>271.74</v>
      </c>
      <c r="K96">
        <v>0</v>
      </c>
      <c r="L96">
        <v>10.48</v>
      </c>
      <c r="M96">
        <v>40.39</v>
      </c>
      <c r="N96" s="135">
        <v>0</v>
      </c>
      <c r="O96" s="135">
        <v>0</v>
      </c>
      <c r="P96" s="135">
        <v>0</v>
      </c>
      <c r="Q96">
        <v>10.77</v>
      </c>
      <c r="R96">
        <v>0</v>
      </c>
      <c r="S96">
        <v>9.1999999999999993</v>
      </c>
      <c r="T96">
        <v>78.42</v>
      </c>
      <c r="U96">
        <v>26.14</v>
      </c>
      <c r="V96">
        <v>26.14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261.45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116.45</v>
      </c>
      <c r="J97">
        <v>271.74</v>
      </c>
      <c r="K97">
        <v>0</v>
      </c>
      <c r="L97">
        <v>10.48</v>
      </c>
      <c r="M97">
        <v>40.520000000000003</v>
      </c>
      <c r="N97" s="135">
        <v>0</v>
      </c>
      <c r="O97" s="135">
        <v>0</v>
      </c>
      <c r="P97" s="135">
        <v>0</v>
      </c>
      <c r="Q97">
        <v>10.77</v>
      </c>
      <c r="R97">
        <v>0</v>
      </c>
      <c r="S97">
        <v>9.1999999999999993</v>
      </c>
      <c r="T97">
        <v>78.11</v>
      </c>
      <c r="U97">
        <v>26.04</v>
      </c>
      <c r="V97">
        <v>26.04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261.45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116.45</v>
      </c>
      <c r="J98">
        <v>271.74</v>
      </c>
      <c r="K98">
        <v>0</v>
      </c>
      <c r="L98">
        <v>10.48</v>
      </c>
      <c r="M98">
        <v>40.43</v>
      </c>
      <c r="N98" s="135">
        <v>0</v>
      </c>
      <c r="O98" s="135">
        <v>0</v>
      </c>
      <c r="P98" s="135">
        <v>0</v>
      </c>
      <c r="Q98">
        <v>10.77</v>
      </c>
      <c r="R98">
        <v>0</v>
      </c>
      <c r="S98">
        <v>9.1999999999999993</v>
      </c>
      <c r="T98">
        <v>76.540000000000006</v>
      </c>
      <c r="U98">
        <v>25.51</v>
      </c>
      <c r="V98">
        <v>25.53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5.9562900000000107</v>
      </c>
      <c r="C99" s="75">
        <f t="shared" ref="C99:L99" si="2">SUM(C3:C98)/4000</f>
        <v>0</v>
      </c>
      <c r="D99" s="135">
        <f t="shared" ref="D99" si="3">SUM(D3:D98)/4000</f>
        <v>0.84279499999999996</v>
      </c>
      <c r="E99" s="75"/>
      <c r="F99" s="78">
        <f t="shared" si="2"/>
        <v>0.12515999999999999</v>
      </c>
      <c r="G99" s="78">
        <f t="shared" si="2"/>
        <v>0.12515999999999999</v>
      </c>
      <c r="H99" s="78">
        <f t="shared" si="2"/>
        <v>0.12828000000000001</v>
      </c>
      <c r="I99">
        <f t="shared" si="2"/>
        <v>2.500862500000002</v>
      </c>
      <c r="J99">
        <f t="shared" si="2"/>
        <v>6.3409800000000107</v>
      </c>
      <c r="K99">
        <f t="shared" si="2"/>
        <v>0.30363000000000007</v>
      </c>
      <c r="L99">
        <f t="shared" si="2"/>
        <v>0.19379999999999997</v>
      </c>
      <c r="M99">
        <f t="shared" ref="M99:AB99" si="4">SUM(M3:M98)/4000</f>
        <v>0.95966750000000001</v>
      </c>
      <c r="N99" s="135">
        <f t="shared" si="4"/>
        <v>0.28095999999999988</v>
      </c>
      <c r="O99" s="135">
        <f t="shared" si="4"/>
        <v>0.28095999999999988</v>
      </c>
      <c r="P99" s="135">
        <f t="shared" si="4"/>
        <v>0.28087499999999987</v>
      </c>
      <c r="Q99">
        <f t="shared" si="4"/>
        <v>0.2220650000000001</v>
      </c>
      <c r="R99">
        <f t="shared" si="4"/>
        <v>0.91605250000000027</v>
      </c>
      <c r="S99">
        <f t="shared" si="4"/>
        <v>0.17018499999999995</v>
      </c>
      <c r="T99">
        <f t="shared" si="4"/>
        <v>1.1168550000000004</v>
      </c>
      <c r="U99">
        <f t="shared" si="4"/>
        <v>0.37228499999999998</v>
      </c>
      <c r="V99">
        <f t="shared" si="4"/>
        <v>0.37228500000000009</v>
      </c>
      <c r="W99">
        <f t="shared" si="4"/>
        <v>1.8246275000000003</v>
      </c>
      <c r="X99">
        <f t="shared" si="4"/>
        <v>0.36491999999999997</v>
      </c>
      <c r="Y99">
        <f t="shared" si="4"/>
        <v>0.56460749999999993</v>
      </c>
      <c r="Z99">
        <f t="shared" si="4"/>
        <v>0.36772499999999991</v>
      </c>
      <c r="AA99">
        <f t="shared" si="4"/>
        <v>0.82051250000000031</v>
      </c>
      <c r="AB99">
        <f t="shared" si="4"/>
        <v>0.41023749999999998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39.512999999999998</v>
      </c>
      <c r="C11" s="136">
        <f>'IDT-1 Calculation'!DG11</f>
        <v>10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-49.512999999999998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65.337000000000003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-65.337000000000003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56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-56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19</v>
      </c>
      <c r="C14" s="136">
        <f>'IDT-1 Calculation'!DG14</f>
        <v>-8.0440000000000005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-10.956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146.625</v>
      </c>
      <c r="C15" s="136">
        <f>'IDT-1 Calculation'!DG15</f>
        <v>-5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-141.625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180.00700000000001</v>
      </c>
      <c r="C16" s="136">
        <f>'IDT-1 Calculation'!DG16</f>
        <v>-20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-160.00700000000001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170</v>
      </c>
      <c r="C17" s="136">
        <f>'IDT-1 Calculation'!DG17</f>
        <v>-40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-130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145</v>
      </c>
      <c r="C18" s="136">
        <f>'IDT-1 Calculation'!DG18</f>
        <v>-45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210</v>
      </c>
      <c r="C19" s="136">
        <f>'IDT-1 Calculation'!DG19</f>
        <v>-65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-145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183</v>
      </c>
      <c r="C20" s="136">
        <f>'IDT-1 Calculation'!DG20</f>
        <v>-77.474999999999994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-105.52500000000001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150</v>
      </c>
      <c r="C21" s="136">
        <f>'IDT-1 Calculation'!DG21</f>
        <v>-63.503999999999998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-86.495999999999995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129</v>
      </c>
      <c r="C22" s="136">
        <f>'IDT-1 Calculation'!DG22</f>
        <v>-54.613999999999997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-74.385999999999996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80</v>
      </c>
      <c r="C23" s="136">
        <f>'IDT-1 Calculation'!DG23</f>
        <v>-33.869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-46.131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</v>
      </c>
      <c r="C73" s="136">
        <f>'IDT-1 Calculation'!DG73</f>
        <v>-5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</v>
      </c>
      <c r="C74" s="136">
        <f>'IDT-1 Calculation'!DG74</f>
        <v>-15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15</v>
      </c>
      <c r="C75" s="136">
        <f>'IDT-1 Calculation'!DG75</f>
        <v>-15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44</v>
      </c>
      <c r="C76" s="136">
        <f>'IDT-1 Calculation'!DG76</f>
        <v>-18.628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-25.372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46</v>
      </c>
      <c r="C85" s="136">
        <f>'IDT-1 Calculation'!DG85</f>
        <v>-19.475000000000001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-26.524999999999999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105</v>
      </c>
      <c r="C86" s="136">
        <f>'IDT-1 Calculation'!DG86</f>
        <v>-40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141</v>
      </c>
      <c r="C87" s="136">
        <f>'IDT-1 Calculation'!DG87</f>
        <v>-50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202</v>
      </c>
      <c r="C88" s="136">
        <f>'IDT-1 Calculation'!DG88</f>
        <v>-25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178.958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-178.958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102.28700000000001</v>
      </c>
      <c r="C90" s="136">
        <f>'IDT-1 Calculation'!DG90</f>
        <v>25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-127.28700000000001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0.60693174999999999</v>
      </c>
      <c r="C99" s="152">
        <f>SUM(C3:C98)/4000</f>
        <v>-0.14140224999999998</v>
      </c>
      <c r="D99" s="152">
        <f>SUM(D3:D98)/4000</f>
        <v>0</v>
      </c>
      <c r="E99" s="152">
        <f>SUM(E3:E98)/4000</f>
        <v>0</v>
      </c>
      <c r="F99" s="152">
        <f>SUM(F3:F98)/4000</f>
        <v>-0.4655295000000001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512.34486581481985</v>
      </c>
      <c r="L3">
        <v>11.043254735953022</v>
      </c>
      <c r="M3">
        <v>63.76555293058837</v>
      </c>
      <c r="N3">
        <v>51.883489615283494</v>
      </c>
      <c r="O3">
        <v>73.28448327265879</v>
      </c>
      <c r="P3">
        <v>27.270886455677214</v>
      </c>
      <c r="Q3">
        <v>9.2752322820763986</v>
      </c>
      <c r="R3">
        <v>18.613568440322183</v>
      </c>
      <c r="S3">
        <v>11.590945882352941</v>
      </c>
      <c r="T3">
        <v>0</v>
      </c>
      <c r="U3">
        <v>62.108614749641632</v>
      </c>
      <c r="V3">
        <v>9.0971892161757371</v>
      </c>
      <c r="W3">
        <v>17.589204545454546</v>
      </c>
      <c r="X3">
        <v>64.789898380473986</v>
      </c>
      <c r="Y3">
        <v>0</v>
      </c>
      <c r="Z3">
        <v>2.8784289599999999</v>
      </c>
      <c r="AA3">
        <v>16.654464000000001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4.4427500000000002</v>
      </c>
      <c r="AG3">
        <v>25.245512159999997</v>
      </c>
      <c r="AH3">
        <v>61.639699680000014</v>
      </c>
      <c r="AI3">
        <v>1.1182032</v>
      </c>
      <c r="AJ3">
        <v>0</v>
      </c>
      <c r="AK3">
        <v>22.407480000000003</v>
      </c>
      <c r="AL3">
        <v>61.549899999999994</v>
      </c>
      <c r="AM3">
        <v>2.3184297714285718</v>
      </c>
      <c r="AN3">
        <v>0</v>
      </c>
      <c r="AO3">
        <v>11.2338576</v>
      </c>
      <c r="AP3">
        <v>5.5698904799999989</v>
      </c>
      <c r="AQ3">
        <v>5.15306</v>
      </c>
      <c r="AR3">
        <v>23.516524799999999</v>
      </c>
      <c r="AS3">
        <v>14.47489008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42.546124868451777</v>
      </c>
      <c r="BB3">
        <f>SUM(B3:AZ3)-BA3</f>
        <v>1216.214992197255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512.34486581481985</v>
      </c>
      <c r="L4">
        <v>11.043254735953022</v>
      </c>
      <c r="M4">
        <v>63.76555293058837</v>
      </c>
      <c r="N4">
        <v>51.883489615283494</v>
      </c>
      <c r="O4">
        <v>73.28448327265879</v>
      </c>
      <c r="P4">
        <v>27.270886455677214</v>
      </c>
      <c r="Q4">
        <v>9.2752322820763986</v>
      </c>
      <c r="R4">
        <v>18.613568440322183</v>
      </c>
      <c r="S4">
        <v>11.590945882352941</v>
      </c>
      <c r="T4">
        <v>0</v>
      </c>
      <c r="U4">
        <v>62.108614749641632</v>
      </c>
      <c r="V4">
        <v>9.0971892161757371</v>
      </c>
      <c r="W4">
        <v>17.589204545454546</v>
      </c>
      <c r="X4">
        <v>64.789898380473986</v>
      </c>
      <c r="Y4">
        <v>0</v>
      </c>
      <c r="Z4">
        <v>2.8784289599999999</v>
      </c>
      <c r="AA4">
        <v>12.317364000000001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4.4427500000000002</v>
      </c>
      <c r="AG4">
        <v>25.245512159999997</v>
      </c>
      <c r="AH4">
        <v>61.639699680000014</v>
      </c>
      <c r="AI4">
        <v>1.1182032</v>
      </c>
      <c r="AJ4">
        <v>0</v>
      </c>
      <c r="AK4">
        <v>22.407480000000003</v>
      </c>
      <c r="AL4">
        <v>61.549899999999994</v>
      </c>
      <c r="AM4">
        <v>2.3184297714285718</v>
      </c>
      <c r="AN4">
        <v>0</v>
      </c>
      <c r="AO4">
        <v>11.2338576</v>
      </c>
      <c r="AP4">
        <v>5.5698904799999989</v>
      </c>
      <c r="AQ4">
        <v>5.15306</v>
      </c>
      <c r="AR4">
        <v>23.516524799999999</v>
      </c>
      <c r="AS4">
        <v>14.47489008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42.399530888451771</v>
      </c>
      <c r="BB4">
        <f t="shared" ref="BB4:BB67" si="0">SUM(B4:AZ4)-BA4</f>
        <v>1212.0244861772549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2.4438201614057102</v>
      </c>
      <c r="K5">
        <v>512.34497525139921</v>
      </c>
      <c r="L5">
        <v>11.043254735953022</v>
      </c>
      <c r="M5">
        <v>63.76555293058837</v>
      </c>
      <c r="N5">
        <v>51.883489615283494</v>
      </c>
      <c r="O5">
        <v>73.28448327265879</v>
      </c>
      <c r="P5">
        <v>27.116733278033333</v>
      </c>
      <c r="Q5">
        <v>9.2752322820763986</v>
      </c>
      <c r="R5">
        <v>18.613568440322183</v>
      </c>
      <c r="S5">
        <v>11.590945882352941</v>
      </c>
      <c r="T5">
        <v>0</v>
      </c>
      <c r="U5">
        <v>62.108614749641632</v>
      </c>
      <c r="V5">
        <v>9.0971892161757371</v>
      </c>
      <c r="W5">
        <v>17.589204545454546</v>
      </c>
      <c r="X5">
        <v>64.789898380473986</v>
      </c>
      <c r="Y5">
        <v>0</v>
      </c>
      <c r="Z5">
        <v>2.8784289599999999</v>
      </c>
      <c r="AA5">
        <v>12.317364000000001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4.4427500000000002</v>
      </c>
      <c r="AG5">
        <v>25.245512159999997</v>
      </c>
      <c r="AH5">
        <v>61.639699680000014</v>
      </c>
      <c r="AI5">
        <v>1.1182032</v>
      </c>
      <c r="AJ5">
        <v>0</v>
      </c>
      <c r="AK5">
        <v>22.407480000000003</v>
      </c>
      <c r="AL5">
        <v>61.549899999999994</v>
      </c>
      <c r="AM5">
        <v>2.3184297714285718</v>
      </c>
      <c r="AN5">
        <v>0</v>
      </c>
      <c r="AO5">
        <v>11.2338576</v>
      </c>
      <c r="AP5">
        <v>3.3756911999999994</v>
      </c>
      <c r="AQ5">
        <v>5.15306</v>
      </c>
      <c r="AR5">
        <v>23.516524799999999</v>
      </c>
      <c r="AS5">
        <v>14.47489008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42.402761172034118</v>
      </c>
      <c r="BB5">
        <f t="shared" si="0"/>
        <v>1212.1168330340138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2.4438201614057102</v>
      </c>
      <c r="K6">
        <v>512.34497525139921</v>
      </c>
      <c r="L6">
        <v>11.043254735953022</v>
      </c>
      <c r="M6">
        <v>63.76555293058837</v>
      </c>
      <c r="N6">
        <v>51.883489615283494</v>
      </c>
      <c r="O6">
        <v>73.28448327265879</v>
      </c>
      <c r="P6">
        <v>27.116733278033333</v>
      </c>
      <c r="Q6">
        <v>9.2752322820763986</v>
      </c>
      <c r="R6">
        <v>18.613568440322183</v>
      </c>
      <c r="S6">
        <v>11.590945882352941</v>
      </c>
      <c r="T6">
        <v>0</v>
      </c>
      <c r="U6">
        <v>62.108614749641632</v>
      </c>
      <c r="V6">
        <v>9.0971892161757371</v>
      </c>
      <c r="W6">
        <v>17.589204545454546</v>
      </c>
      <c r="X6">
        <v>64.789898380473986</v>
      </c>
      <c r="Y6">
        <v>0</v>
      </c>
      <c r="Z6">
        <v>2.8784289599999999</v>
      </c>
      <c r="AA6">
        <v>12.317364000000001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4.4427500000000002</v>
      </c>
      <c r="AG6">
        <v>25.245512159999997</v>
      </c>
      <c r="AH6">
        <v>61.639699680000014</v>
      </c>
      <c r="AI6">
        <v>1.1182032</v>
      </c>
      <c r="AJ6">
        <v>0</v>
      </c>
      <c r="AK6">
        <v>22.407480000000003</v>
      </c>
      <c r="AL6">
        <v>61.549899999999994</v>
      </c>
      <c r="AM6">
        <v>2.3184297714285718</v>
      </c>
      <c r="AN6">
        <v>0</v>
      </c>
      <c r="AO6">
        <v>11.2338576</v>
      </c>
      <c r="AP6">
        <v>3.3756911999999994</v>
      </c>
      <c r="AQ6">
        <v>5.15306</v>
      </c>
      <c r="AR6">
        <v>23.516524799999999</v>
      </c>
      <c r="AS6">
        <v>14.47489008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42.402761172034118</v>
      </c>
      <c r="BB6">
        <f t="shared" si="0"/>
        <v>1212.1168330340138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4.6293724691750739</v>
      </c>
      <c r="J7">
        <v>5.0604154506437764</v>
      </c>
      <c r="K7">
        <v>512.34497525139921</v>
      </c>
      <c r="L7">
        <v>11.043254735953022</v>
      </c>
      <c r="M7">
        <v>63.76555293058837</v>
      </c>
      <c r="N7">
        <v>51.883489615283494</v>
      </c>
      <c r="O7">
        <v>73.28448327265879</v>
      </c>
      <c r="P7">
        <v>27.270886455677214</v>
      </c>
      <c r="Q7">
        <v>9.2752322820763986</v>
      </c>
      <c r="R7">
        <v>18.613568440322183</v>
      </c>
      <c r="S7">
        <v>11.590945882352941</v>
      </c>
      <c r="T7">
        <v>0</v>
      </c>
      <c r="U7">
        <v>62.108614749641632</v>
      </c>
      <c r="V7">
        <v>9.0971892161757371</v>
      </c>
      <c r="W7">
        <v>17.589204545454546</v>
      </c>
      <c r="X7">
        <v>64.789898380473986</v>
      </c>
      <c r="Y7">
        <v>0</v>
      </c>
      <c r="Z7">
        <v>2.8784289599999999</v>
      </c>
      <c r="AA7">
        <v>12.317364000000001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4.4427500000000002</v>
      </c>
      <c r="AG7">
        <v>25.245512159999997</v>
      </c>
      <c r="AH7">
        <v>61.639699680000014</v>
      </c>
      <c r="AI7">
        <v>1.1182032</v>
      </c>
      <c r="AJ7">
        <v>0</v>
      </c>
      <c r="AK7">
        <v>22.407480000000003</v>
      </c>
      <c r="AL7">
        <v>61.549899999999994</v>
      </c>
      <c r="AM7">
        <v>2.3184297714285718</v>
      </c>
      <c r="AN7">
        <v>0</v>
      </c>
      <c r="AO7">
        <v>11.2338576</v>
      </c>
      <c r="AP7">
        <v>3.3756911999999994</v>
      </c>
      <c r="AQ7">
        <v>0</v>
      </c>
      <c r="AR7">
        <v>21.819456000000006</v>
      </c>
      <c r="AS7">
        <v>14.47489008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42.42135114150706</v>
      </c>
      <c r="BB7">
        <f t="shared" si="0"/>
        <v>1212.6482352005976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4.6293724691750739</v>
      </c>
      <c r="J8">
        <v>5.0604154506437764</v>
      </c>
      <c r="K8">
        <v>512.34497525139921</v>
      </c>
      <c r="L8">
        <v>11.043254735953022</v>
      </c>
      <c r="M8">
        <v>63.76555293058837</v>
      </c>
      <c r="N8">
        <v>51.883489615283494</v>
      </c>
      <c r="O8">
        <v>73.28448327265879</v>
      </c>
      <c r="P8">
        <v>27.270886455677214</v>
      </c>
      <c r="Q8">
        <v>9.2752322820763986</v>
      </c>
      <c r="R8">
        <v>18.613568440322183</v>
      </c>
      <c r="S8">
        <v>11.590945882352941</v>
      </c>
      <c r="T8">
        <v>0</v>
      </c>
      <c r="U8">
        <v>62.108614749641632</v>
      </c>
      <c r="V8">
        <v>9.0971892161757371</v>
      </c>
      <c r="W8">
        <v>17.589204545454546</v>
      </c>
      <c r="X8">
        <v>64.789898380473986</v>
      </c>
      <c r="Y8">
        <v>0</v>
      </c>
      <c r="Z8">
        <v>2.8784289599999999</v>
      </c>
      <c r="AA8">
        <v>12.317364000000001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4.4427500000000002</v>
      </c>
      <c r="AG8">
        <v>25.245512159999997</v>
      </c>
      <c r="AH8">
        <v>61.639699680000014</v>
      </c>
      <c r="AI8">
        <v>1.1182032</v>
      </c>
      <c r="AJ8">
        <v>0</v>
      </c>
      <c r="AK8">
        <v>22.407480000000003</v>
      </c>
      <c r="AL8">
        <v>61.549899999999994</v>
      </c>
      <c r="AM8">
        <v>2.3184297714285718</v>
      </c>
      <c r="AN8">
        <v>0</v>
      </c>
      <c r="AO8">
        <v>11.2338576</v>
      </c>
      <c r="AP8">
        <v>3.3756911999999994</v>
      </c>
      <c r="AQ8">
        <v>0</v>
      </c>
      <c r="AR8">
        <v>21.819456000000006</v>
      </c>
      <c r="AS8">
        <v>14.47489008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42.42135114150706</v>
      </c>
      <c r="BB8">
        <f t="shared" si="0"/>
        <v>1212.6482352005976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4.6293724691750739</v>
      </c>
      <c r="J9">
        <v>5.0604154506437764</v>
      </c>
      <c r="K9">
        <v>512.34497525139921</v>
      </c>
      <c r="L9">
        <v>11.043254735953022</v>
      </c>
      <c r="M9">
        <v>63.76555293058837</v>
      </c>
      <c r="N9">
        <v>51.883489615283494</v>
      </c>
      <c r="O9">
        <v>73.28448327265879</v>
      </c>
      <c r="P9">
        <v>27.270886455677214</v>
      </c>
      <c r="Q9">
        <v>9.2752322820763986</v>
      </c>
      <c r="R9">
        <v>18.613568440322183</v>
      </c>
      <c r="S9">
        <v>11.590945882352941</v>
      </c>
      <c r="T9">
        <v>0</v>
      </c>
      <c r="U9">
        <v>62.108614749641632</v>
      </c>
      <c r="V9">
        <v>9.0971892161757371</v>
      </c>
      <c r="W9">
        <v>17.589204545454546</v>
      </c>
      <c r="X9">
        <v>64.789898380473986</v>
      </c>
      <c r="Y9">
        <v>0</v>
      </c>
      <c r="Z9">
        <v>2.8784289599999999</v>
      </c>
      <c r="AA9">
        <v>6.1413336000000003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4.4427500000000002</v>
      </c>
      <c r="AG9">
        <v>25.245512159999997</v>
      </c>
      <c r="AH9">
        <v>61.639699680000014</v>
      </c>
      <c r="AI9">
        <v>1.1182032</v>
      </c>
      <c r="AJ9">
        <v>0</v>
      </c>
      <c r="AK9">
        <v>22.407480000000003</v>
      </c>
      <c r="AL9">
        <v>61.549899999999994</v>
      </c>
      <c r="AM9">
        <v>2.3184297714285718</v>
      </c>
      <c r="AN9">
        <v>0</v>
      </c>
      <c r="AO9">
        <v>11.2338576</v>
      </c>
      <c r="AP9">
        <v>5.5698904799999989</v>
      </c>
      <c r="AQ9">
        <v>0</v>
      </c>
      <c r="AR9">
        <v>21.819456000000006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42.27102923190705</v>
      </c>
      <c r="BB9">
        <f t="shared" si="0"/>
        <v>1208.3511665237977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4.6293724691750739</v>
      </c>
      <c r="J10">
        <v>5.0604154506437764</v>
      </c>
      <c r="K10">
        <v>512.34497525139921</v>
      </c>
      <c r="L10">
        <v>11.043254735953022</v>
      </c>
      <c r="M10">
        <v>63.76555293058837</v>
      </c>
      <c r="N10">
        <v>51.883489615283494</v>
      </c>
      <c r="O10">
        <v>73.28448327265879</v>
      </c>
      <c r="P10">
        <v>27.270886455677214</v>
      </c>
      <c r="Q10">
        <v>9.2752322820763986</v>
      </c>
      <c r="R10">
        <v>18.613568440322183</v>
      </c>
      <c r="S10">
        <v>11.590945882352941</v>
      </c>
      <c r="T10">
        <v>0</v>
      </c>
      <c r="U10">
        <v>62.108614749641632</v>
      </c>
      <c r="V10">
        <v>9.0971892161757371</v>
      </c>
      <c r="W10">
        <v>17.589204545454546</v>
      </c>
      <c r="X10">
        <v>64.789898380473986</v>
      </c>
      <c r="Y10">
        <v>0</v>
      </c>
      <c r="Z10">
        <v>2.8784289599999999</v>
      </c>
      <c r="AA10">
        <v>0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4.4427500000000002</v>
      </c>
      <c r="AG10">
        <v>25.245512159999997</v>
      </c>
      <c r="AH10">
        <v>61.639699680000014</v>
      </c>
      <c r="AI10">
        <v>1.1182032</v>
      </c>
      <c r="AJ10">
        <v>0</v>
      </c>
      <c r="AK10">
        <v>22.407480000000003</v>
      </c>
      <c r="AL10">
        <v>61.549899999999994</v>
      </c>
      <c r="AM10">
        <v>2.3184297714285718</v>
      </c>
      <c r="AN10">
        <v>0</v>
      </c>
      <c r="AO10">
        <v>11.2338576</v>
      </c>
      <c r="AP10">
        <v>5.5698904799999989</v>
      </c>
      <c r="AQ10">
        <v>0</v>
      </c>
      <c r="AR10">
        <v>21.819456000000006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42.063452331907044</v>
      </c>
      <c r="BB10">
        <f t="shared" si="0"/>
        <v>1202.4174098237977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4.6293724691750739</v>
      </c>
      <c r="J11">
        <v>5.0604154506437764</v>
      </c>
      <c r="K11">
        <v>512.34497525139921</v>
      </c>
      <c r="L11">
        <v>11.043262899410786</v>
      </c>
      <c r="M11">
        <v>63.76555293058837</v>
      </c>
      <c r="N11">
        <v>51.883489615283494</v>
      </c>
      <c r="O11">
        <v>73.28448327265879</v>
      </c>
      <c r="P11">
        <v>27.270886455677214</v>
      </c>
      <c r="Q11">
        <v>9.2752322820763986</v>
      </c>
      <c r="R11">
        <v>18.613568440322183</v>
      </c>
      <c r="S11">
        <v>11.590945882352941</v>
      </c>
      <c r="T11">
        <v>0</v>
      </c>
      <c r="U11">
        <v>61.405014874628129</v>
      </c>
      <c r="V11">
        <v>9.0971892161757371</v>
      </c>
      <c r="W11">
        <v>17.589204545454546</v>
      </c>
      <c r="X11">
        <v>64.789898380473986</v>
      </c>
      <c r="Y11">
        <v>0</v>
      </c>
      <c r="Z11">
        <v>2.8784289599999999</v>
      </c>
      <c r="AA11">
        <v>0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4.4427500000000002</v>
      </c>
      <c r="AG11">
        <v>25.245512159999997</v>
      </c>
      <c r="AH11">
        <v>61.639699680000014</v>
      </c>
      <c r="AI11">
        <v>1.1182032</v>
      </c>
      <c r="AJ11">
        <v>0</v>
      </c>
      <c r="AK11">
        <v>22.407480000000003</v>
      </c>
      <c r="AL11">
        <v>61.549899999999994</v>
      </c>
      <c r="AM11">
        <v>2.3184297714285718</v>
      </c>
      <c r="AN11">
        <v>0</v>
      </c>
      <c r="AO11">
        <v>11.2338576</v>
      </c>
      <c r="AP11">
        <v>3.3756911999999994</v>
      </c>
      <c r="AQ11">
        <v>0</v>
      </c>
      <c r="AR11">
        <v>23.516524799999999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42.022868631867183</v>
      </c>
      <c r="BB11">
        <f t="shared" si="0"/>
        <v>1201.257271332282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4.6293724691750739</v>
      </c>
      <c r="J12">
        <v>5.0604154506437764</v>
      </c>
      <c r="K12">
        <v>512.34497525139921</v>
      </c>
      <c r="L12">
        <v>11.043262899410786</v>
      </c>
      <c r="M12">
        <v>63.76555293058837</v>
      </c>
      <c r="N12">
        <v>51.883489615283494</v>
      </c>
      <c r="O12">
        <v>73.28448327265879</v>
      </c>
      <c r="P12">
        <v>27.270886455677214</v>
      </c>
      <c r="Q12">
        <v>9.2752322820763986</v>
      </c>
      <c r="R12">
        <v>18.613568440322183</v>
      </c>
      <c r="S12">
        <v>11.590945882352941</v>
      </c>
      <c r="T12">
        <v>0</v>
      </c>
      <c r="U12">
        <v>61.405014874628129</v>
      </c>
      <c r="V12">
        <v>9.0971892161757371</v>
      </c>
      <c r="W12">
        <v>17.589204545454546</v>
      </c>
      <c r="X12">
        <v>64.789898380473986</v>
      </c>
      <c r="Y12">
        <v>0</v>
      </c>
      <c r="Z12">
        <v>2.8784289599999999</v>
      </c>
      <c r="AA12">
        <v>0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4.4427500000000002</v>
      </c>
      <c r="AG12">
        <v>25.245512159999997</v>
      </c>
      <c r="AH12">
        <v>61.639699680000014</v>
      </c>
      <c r="AI12">
        <v>1.1182032</v>
      </c>
      <c r="AJ12">
        <v>0</v>
      </c>
      <c r="AK12">
        <v>22.407480000000003</v>
      </c>
      <c r="AL12">
        <v>61.549899999999994</v>
      </c>
      <c r="AM12">
        <v>2.3184297714285718</v>
      </c>
      <c r="AN12">
        <v>0</v>
      </c>
      <c r="AO12">
        <v>11.2338576</v>
      </c>
      <c r="AP12">
        <v>3.3756911999999994</v>
      </c>
      <c r="AQ12">
        <v>0</v>
      </c>
      <c r="AR12">
        <v>23.516524799999999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42.022868631867183</v>
      </c>
      <c r="BB12">
        <f t="shared" si="0"/>
        <v>1201.257271332282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7.1634082539682531</v>
      </c>
      <c r="J13">
        <v>0</v>
      </c>
      <c r="K13">
        <v>512.34497525139921</v>
      </c>
      <c r="L13">
        <v>11.043262899410786</v>
      </c>
      <c r="M13">
        <v>63.76555293058837</v>
      </c>
      <c r="N13">
        <v>51.883489615283494</v>
      </c>
      <c r="O13">
        <v>73.28448327265879</v>
      </c>
      <c r="P13">
        <v>27.270886455677214</v>
      </c>
      <c r="Q13">
        <v>9.2752322820763986</v>
      </c>
      <c r="R13">
        <v>18.613568440322183</v>
      </c>
      <c r="S13">
        <v>11.590945882352941</v>
      </c>
      <c r="T13">
        <v>0</v>
      </c>
      <c r="U13">
        <v>61.405014874628129</v>
      </c>
      <c r="V13">
        <v>9.0971892161757371</v>
      </c>
      <c r="W13">
        <v>17.589204545454546</v>
      </c>
      <c r="X13">
        <v>64.789898380473986</v>
      </c>
      <c r="Y13">
        <v>0</v>
      </c>
      <c r="Z13">
        <v>2.8784289599999999</v>
      </c>
      <c r="AA13">
        <v>0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4.4427500000000002</v>
      </c>
      <c r="AG13">
        <v>25.245512159999997</v>
      </c>
      <c r="AH13">
        <v>61.639699680000014</v>
      </c>
      <c r="AI13">
        <v>1.1182032</v>
      </c>
      <c r="AJ13">
        <v>0</v>
      </c>
      <c r="AK13">
        <v>22.407480000000003</v>
      </c>
      <c r="AL13">
        <v>61.549899999999994</v>
      </c>
      <c r="AM13">
        <v>4.6368595428571435</v>
      </c>
      <c r="AN13">
        <v>0</v>
      </c>
      <c r="AO13">
        <v>11.2338576</v>
      </c>
      <c r="AP13">
        <v>3.3756911999999994</v>
      </c>
      <c r="AQ13">
        <v>0</v>
      </c>
      <c r="AR13">
        <v>23.516524799999999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42.015840059364308</v>
      </c>
      <c r="BB13">
        <f t="shared" si="0"/>
        <v>1201.0563500103626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2.7638226600985223</v>
      </c>
      <c r="J14">
        <v>0</v>
      </c>
      <c r="K14">
        <v>512.34497525139921</v>
      </c>
      <c r="L14">
        <v>11.043262899410786</v>
      </c>
      <c r="M14">
        <v>63.76555293058837</v>
      </c>
      <c r="N14">
        <v>51.883489615283494</v>
      </c>
      <c r="O14">
        <v>73.28448327265879</v>
      </c>
      <c r="P14">
        <v>27.270886455677214</v>
      </c>
      <c r="Q14">
        <v>9.2752322820763986</v>
      </c>
      <c r="R14">
        <v>18.613568440322183</v>
      </c>
      <c r="S14">
        <v>11.590945882352941</v>
      </c>
      <c r="T14">
        <v>0</v>
      </c>
      <c r="U14">
        <v>61.405014874628129</v>
      </c>
      <c r="V14">
        <v>9.0971892161757371</v>
      </c>
      <c r="W14">
        <v>17.589204545454546</v>
      </c>
      <c r="X14">
        <v>64.789898380473986</v>
      </c>
      <c r="Y14">
        <v>0</v>
      </c>
      <c r="Z14">
        <v>2.8784289599999999</v>
      </c>
      <c r="AA14">
        <v>0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4.4427500000000002</v>
      </c>
      <c r="AG14">
        <v>25.245512159999997</v>
      </c>
      <c r="AH14">
        <v>61.639699680000014</v>
      </c>
      <c r="AI14">
        <v>1.1182032</v>
      </c>
      <c r="AJ14">
        <v>0</v>
      </c>
      <c r="AK14">
        <v>22.407480000000003</v>
      </c>
      <c r="AL14">
        <v>61.549899999999994</v>
      </c>
      <c r="AM14">
        <v>4.6368595428571435</v>
      </c>
      <c r="AN14">
        <v>0</v>
      </c>
      <c r="AO14">
        <v>11.2338576</v>
      </c>
      <c r="AP14">
        <v>3.3756911999999994</v>
      </c>
      <c r="AQ14">
        <v>0</v>
      </c>
      <c r="AR14">
        <v>23.516524799999999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41.867134066479792</v>
      </c>
      <c r="BB14">
        <f t="shared" si="0"/>
        <v>1196.8054704093774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512.34497525139921</v>
      </c>
      <c r="L15">
        <v>11.043262899410786</v>
      </c>
      <c r="M15">
        <v>63.76555293058837</v>
      </c>
      <c r="N15">
        <v>51.883489615283494</v>
      </c>
      <c r="O15">
        <v>73.28448327265879</v>
      </c>
      <c r="P15">
        <v>27.270886455677214</v>
      </c>
      <c r="Q15">
        <v>9.2752322820763986</v>
      </c>
      <c r="R15">
        <v>18.613568440322183</v>
      </c>
      <c r="S15">
        <v>11.590945882352941</v>
      </c>
      <c r="T15">
        <v>0</v>
      </c>
      <c r="U15">
        <v>61.405014874628129</v>
      </c>
      <c r="V15">
        <v>9.0971892161757371</v>
      </c>
      <c r="W15">
        <v>17.589204545454546</v>
      </c>
      <c r="X15">
        <v>64.789898380473986</v>
      </c>
      <c r="Y15">
        <v>0</v>
      </c>
      <c r="Z15">
        <v>2.8784289599999999</v>
      </c>
      <c r="AA15">
        <v>0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4.4427500000000002</v>
      </c>
      <c r="AG15">
        <v>25.245512159999997</v>
      </c>
      <c r="AH15">
        <v>61.639699680000014</v>
      </c>
      <c r="AI15">
        <v>6.4296683999999997</v>
      </c>
      <c r="AJ15">
        <v>0</v>
      </c>
      <c r="AK15">
        <v>22.407480000000003</v>
      </c>
      <c r="AL15">
        <v>59.209269999999989</v>
      </c>
      <c r="AM15">
        <v>4.6368595428571435</v>
      </c>
      <c r="AN15">
        <v>0</v>
      </c>
      <c r="AO15">
        <v>11.2338576</v>
      </c>
      <c r="AP15">
        <v>3.3756911999999994</v>
      </c>
      <c r="AQ15">
        <v>0</v>
      </c>
      <c r="AR15">
        <v>21.819456000000006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41.816769552136833</v>
      </c>
      <c r="BB15">
        <f t="shared" si="0"/>
        <v>1195.3657786636222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2.899371754184112</v>
      </c>
      <c r="K16">
        <v>512.34497525139921</v>
      </c>
      <c r="L16">
        <v>11.043262899410786</v>
      </c>
      <c r="M16">
        <v>63.76555293058837</v>
      </c>
      <c r="N16">
        <v>51.883489615283494</v>
      </c>
      <c r="O16">
        <v>73.28448327265879</v>
      </c>
      <c r="P16">
        <v>27.270886455677214</v>
      </c>
      <c r="Q16">
        <v>9.2752322820763986</v>
      </c>
      <c r="R16">
        <v>18.613568440322183</v>
      </c>
      <c r="S16">
        <v>11.590945882352941</v>
      </c>
      <c r="T16">
        <v>0</v>
      </c>
      <c r="U16">
        <v>61.405014874628129</v>
      </c>
      <c r="V16">
        <v>9.0971892161757371</v>
      </c>
      <c r="W16">
        <v>17.589204545454546</v>
      </c>
      <c r="X16">
        <v>64.789898380473986</v>
      </c>
      <c r="Y16">
        <v>0</v>
      </c>
      <c r="Z16">
        <v>2.8784289599999999</v>
      </c>
      <c r="AA16">
        <v>0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4.4427500000000002</v>
      </c>
      <c r="AG16">
        <v>25.245512159999997</v>
      </c>
      <c r="AH16">
        <v>61.639699680000014</v>
      </c>
      <c r="AI16">
        <v>6.4296683999999997</v>
      </c>
      <c r="AJ16">
        <v>0</v>
      </c>
      <c r="AK16">
        <v>22.407480000000003</v>
      </c>
      <c r="AL16">
        <v>59.209269999999989</v>
      </c>
      <c r="AM16">
        <v>6.9552893142857144</v>
      </c>
      <c r="AN16">
        <v>0</v>
      </c>
      <c r="AO16">
        <v>11.2338576</v>
      </c>
      <c r="AP16">
        <v>3.3756911999999994</v>
      </c>
      <c r="AQ16">
        <v>0</v>
      </c>
      <c r="AR16">
        <v>21.819456000000006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41.993131095741589</v>
      </c>
      <c r="BB16">
        <f t="shared" si="0"/>
        <v>1200.4072186456301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512.34497525139921</v>
      </c>
      <c r="L17">
        <v>11.043262899410786</v>
      </c>
      <c r="M17">
        <v>63.76555293058837</v>
      </c>
      <c r="N17">
        <v>51.883489615283494</v>
      </c>
      <c r="O17">
        <v>73.28448327265879</v>
      </c>
      <c r="P17">
        <v>27.270886455677214</v>
      </c>
      <c r="Q17">
        <v>9.2752322820763986</v>
      </c>
      <c r="R17">
        <v>18.613568440322183</v>
      </c>
      <c r="S17">
        <v>11.590945882352941</v>
      </c>
      <c r="T17">
        <v>0</v>
      </c>
      <c r="U17">
        <v>61.405014874628129</v>
      </c>
      <c r="V17">
        <v>9.0971892161757371</v>
      </c>
      <c r="W17">
        <v>17.589204545454546</v>
      </c>
      <c r="X17">
        <v>64.789898380473986</v>
      </c>
      <c r="Y17">
        <v>0</v>
      </c>
      <c r="Z17">
        <v>2.8784289599999999</v>
      </c>
      <c r="AA17">
        <v>0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4.4427500000000002</v>
      </c>
      <c r="AG17">
        <v>25.245512159999997</v>
      </c>
      <c r="AH17">
        <v>61.639699680000014</v>
      </c>
      <c r="AI17">
        <v>6.4296683999999997</v>
      </c>
      <c r="AJ17">
        <v>0</v>
      </c>
      <c r="AK17">
        <v>22.407480000000003</v>
      </c>
      <c r="AL17">
        <v>59.209269999999989</v>
      </c>
      <c r="AM17">
        <v>6.9552893142857144</v>
      </c>
      <c r="AN17">
        <v>0</v>
      </c>
      <c r="AO17">
        <v>11.2338576</v>
      </c>
      <c r="AP17">
        <v>3.3756911999999994</v>
      </c>
      <c r="AQ17">
        <v>0</v>
      </c>
      <c r="AR17">
        <v>21.819456000000006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41.89513230975588</v>
      </c>
      <c r="BB17">
        <f t="shared" si="0"/>
        <v>1197.6058456774317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512.34497525139921</v>
      </c>
      <c r="L18">
        <v>11.043262899410786</v>
      </c>
      <c r="M18">
        <v>63.76555293058837</v>
      </c>
      <c r="N18">
        <v>51.883489615283494</v>
      </c>
      <c r="O18">
        <v>73.28448327265879</v>
      </c>
      <c r="P18">
        <v>27.270886455677214</v>
      </c>
      <c r="Q18">
        <v>9.2752322820763986</v>
      </c>
      <c r="R18">
        <v>18.613568440322183</v>
      </c>
      <c r="S18">
        <v>11.590945882352941</v>
      </c>
      <c r="T18">
        <v>0</v>
      </c>
      <c r="U18">
        <v>61.405014874628129</v>
      </c>
      <c r="V18">
        <v>9.0971892161757371</v>
      </c>
      <c r="W18">
        <v>17.589204545454546</v>
      </c>
      <c r="X18">
        <v>64.789898380473986</v>
      </c>
      <c r="Y18">
        <v>0</v>
      </c>
      <c r="Z18">
        <v>2.8784289599999999</v>
      </c>
      <c r="AA18">
        <v>0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4.4427500000000002</v>
      </c>
      <c r="AG18">
        <v>25.245512159999997</v>
      </c>
      <c r="AH18">
        <v>61.639699680000014</v>
      </c>
      <c r="AI18">
        <v>6.4296683999999997</v>
      </c>
      <c r="AJ18">
        <v>0</v>
      </c>
      <c r="AK18">
        <v>22.407480000000003</v>
      </c>
      <c r="AL18">
        <v>59.209269999999989</v>
      </c>
      <c r="AM18">
        <v>6.9552893142857144</v>
      </c>
      <c r="AN18">
        <v>0</v>
      </c>
      <c r="AO18">
        <v>11.2338576</v>
      </c>
      <c r="AP18">
        <v>3.3756911999999994</v>
      </c>
      <c r="AQ18">
        <v>1.57212</v>
      </c>
      <c r="AR18">
        <v>21.819456000000006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41.948269688486036</v>
      </c>
      <c r="BB18">
        <f t="shared" si="0"/>
        <v>1199.1248282987015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512.34497525139921</v>
      </c>
      <c r="L19">
        <v>11.043262899410786</v>
      </c>
      <c r="M19">
        <v>63.76555293058837</v>
      </c>
      <c r="N19">
        <v>51.883489615283494</v>
      </c>
      <c r="O19">
        <v>73.28448327265879</v>
      </c>
      <c r="P19">
        <v>27.270886455677214</v>
      </c>
      <c r="Q19">
        <v>9.2752322820763986</v>
      </c>
      <c r="R19">
        <v>18.613568440322183</v>
      </c>
      <c r="S19">
        <v>11.590945882352941</v>
      </c>
      <c r="T19">
        <v>0</v>
      </c>
      <c r="U19">
        <v>61.405014874628129</v>
      </c>
      <c r="V19">
        <v>9.0971892161757371</v>
      </c>
      <c r="W19">
        <v>17.589204545454546</v>
      </c>
      <c r="X19">
        <v>64.789898380473986</v>
      </c>
      <c r="Y19">
        <v>0</v>
      </c>
      <c r="Z19">
        <v>2.8784289599999999</v>
      </c>
      <c r="AA19">
        <v>0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4.4427500000000002</v>
      </c>
      <c r="AG19">
        <v>25.245512159999997</v>
      </c>
      <c r="AH19">
        <v>61.639699680000014</v>
      </c>
      <c r="AI19">
        <v>6.4296683999999997</v>
      </c>
      <c r="AJ19">
        <v>0</v>
      </c>
      <c r="AK19">
        <v>22.407480000000003</v>
      </c>
      <c r="AL19">
        <v>59.209269999999989</v>
      </c>
      <c r="AM19">
        <v>6.9552893142857144</v>
      </c>
      <c r="AN19">
        <v>0</v>
      </c>
      <c r="AO19">
        <v>11.2338576</v>
      </c>
      <c r="AP19">
        <v>3.3756911999999994</v>
      </c>
      <c r="AQ19">
        <v>5.15306</v>
      </c>
      <c r="AR19">
        <v>21.819456000000006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42.069305599120966</v>
      </c>
      <c r="BB19">
        <f t="shared" si="0"/>
        <v>1202.5847323880666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512.34497525139921</v>
      </c>
      <c r="L20">
        <v>11.043262899410786</v>
      </c>
      <c r="M20">
        <v>63.76555293058837</v>
      </c>
      <c r="N20">
        <v>51.883489615283494</v>
      </c>
      <c r="O20">
        <v>73.28448327265879</v>
      </c>
      <c r="P20">
        <v>27.270886455677214</v>
      </c>
      <c r="Q20">
        <v>9.2752322820763986</v>
      </c>
      <c r="R20">
        <v>18.613568440322183</v>
      </c>
      <c r="S20">
        <v>11.590945882352941</v>
      </c>
      <c r="T20">
        <v>0</v>
      </c>
      <c r="U20">
        <v>61.405014874628129</v>
      </c>
      <c r="V20">
        <v>9.0971892161757371</v>
      </c>
      <c r="W20">
        <v>17.589204545454546</v>
      </c>
      <c r="X20">
        <v>64.789898380473986</v>
      </c>
      <c r="Y20">
        <v>0</v>
      </c>
      <c r="Z20">
        <v>2.8784289599999999</v>
      </c>
      <c r="AA20">
        <v>0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4.4427500000000002</v>
      </c>
      <c r="AG20">
        <v>25.245512159999997</v>
      </c>
      <c r="AH20">
        <v>61.639699680000014</v>
      </c>
      <c r="AI20">
        <v>6.4296683999999997</v>
      </c>
      <c r="AJ20">
        <v>0</v>
      </c>
      <c r="AK20">
        <v>22.407480000000003</v>
      </c>
      <c r="AL20">
        <v>59.209269999999989</v>
      </c>
      <c r="AM20">
        <v>6.9552893142857144</v>
      </c>
      <c r="AN20">
        <v>0</v>
      </c>
      <c r="AO20">
        <v>11.2338576</v>
      </c>
      <c r="AP20">
        <v>3.3756911999999994</v>
      </c>
      <c r="AQ20">
        <v>5.15306</v>
      </c>
      <c r="AR20">
        <v>21.819456000000006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42.069305599120966</v>
      </c>
      <c r="BB20">
        <f t="shared" si="0"/>
        <v>1202.5847323880666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512.34497525139921</v>
      </c>
      <c r="L21">
        <v>11.043262899410786</v>
      </c>
      <c r="M21">
        <v>63.76555293058837</v>
      </c>
      <c r="N21">
        <v>51.883489615283494</v>
      </c>
      <c r="O21">
        <v>73.28448327265879</v>
      </c>
      <c r="P21">
        <v>27.270886455677214</v>
      </c>
      <c r="Q21">
        <v>9.2752322820763986</v>
      </c>
      <c r="R21">
        <v>18.613568440322183</v>
      </c>
      <c r="S21">
        <v>11.590945882352941</v>
      </c>
      <c r="T21">
        <v>0</v>
      </c>
      <c r="U21">
        <v>61.405014874628129</v>
      </c>
      <c r="V21">
        <v>9.0971892161757371</v>
      </c>
      <c r="W21">
        <v>18.662477466504267</v>
      </c>
      <c r="X21">
        <v>64.789898380473986</v>
      </c>
      <c r="Y21">
        <v>0</v>
      </c>
      <c r="Z21">
        <v>2.8784289599999999</v>
      </c>
      <c r="AA21">
        <v>0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4.4427500000000002</v>
      </c>
      <c r="AG21">
        <v>25.245512159999997</v>
      </c>
      <c r="AH21">
        <v>61.639699680000014</v>
      </c>
      <c r="AI21">
        <v>6.4296683999999997</v>
      </c>
      <c r="AJ21">
        <v>0</v>
      </c>
      <c r="AK21">
        <v>22.407480000000003</v>
      </c>
      <c r="AL21">
        <v>59.209269999999989</v>
      </c>
      <c r="AM21">
        <v>6.9552893142857144</v>
      </c>
      <c r="AN21">
        <v>0</v>
      </c>
      <c r="AO21">
        <v>11.2338576</v>
      </c>
      <c r="AP21">
        <v>3.3756911999999994</v>
      </c>
      <c r="AQ21">
        <v>5.15306</v>
      </c>
      <c r="AR21">
        <v>21.819456000000006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42.10558204823262</v>
      </c>
      <c r="BB21">
        <f t="shared" si="0"/>
        <v>1203.6217288600046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512.34497525139921</v>
      </c>
      <c r="L22">
        <v>11.043262899410786</v>
      </c>
      <c r="M22">
        <v>63.76555293058837</v>
      </c>
      <c r="N22">
        <v>51.883489615283494</v>
      </c>
      <c r="O22">
        <v>73.28448327265879</v>
      </c>
      <c r="P22">
        <v>27.270886455677214</v>
      </c>
      <c r="Q22">
        <v>9.2752322820763986</v>
      </c>
      <c r="R22">
        <v>18.613568440322183</v>
      </c>
      <c r="S22">
        <v>11.590945882352941</v>
      </c>
      <c r="T22">
        <v>0</v>
      </c>
      <c r="U22">
        <v>61.405014874628129</v>
      </c>
      <c r="V22">
        <v>9.0971892161757371</v>
      </c>
      <c r="W22">
        <v>18.662477466504267</v>
      </c>
      <c r="X22">
        <v>64.789898380473986</v>
      </c>
      <c r="Y22">
        <v>0</v>
      </c>
      <c r="Z22">
        <v>2.8784289599999999</v>
      </c>
      <c r="AA22">
        <v>0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4.4427500000000002</v>
      </c>
      <c r="AG22">
        <v>25.245512159999997</v>
      </c>
      <c r="AH22">
        <v>61.639699680000014</v>
      </c>
      <c r="AI22">
        <v>6.4296683999999997</v>
      </c>
      <c r="AJ22">
        <v>0</v>
      </c>
      <c r="AK22">
        <v>22.407480000000003</v>
      </c>
      <c r="AL22">
        <v>59.209269999999989</v>
      </c>
      <c r="AM22">
        <v>4.6368595428571435</v>
      </c>
      <c r="AN22">
        <v>0</v>
      </c>
      <c r="AO22">
        <v>11.2338576</v>
      </c>
      <c r="AP22">
        <v>3.3756911999999994</v>
      </c>
      <c r="AQ22">
        <v>5.15306</v>
      </c>
      <c r="AR22">
        <v>21.819456000000006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42.027219290613573</v>
      </c>
      <c r="BB22">
        <f t="shared" si="0"/>
        <v>1201.3816618461951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512.34497525139921</v>
      </c>
      <c r="L23">
        <v>11.043262899410786</v>
      </c>
      <c r="M23">
        <v>63.76555293058837</v>
      </c>
      <c r="N23">
        <v>51.883489615283494</v>
      </c>
      <c r="O23">
        <v>73.28448327265879</v>
      </c>
      <c r="P23">
        <v>27.270886455677214</v>
      </c>
      <c r="Q23">
        <v>9.2752322820763986</v>
      </c>
      <c r="R23">
        <v>18.613568440322183</v>
      </c>
      <c r="S23">
        <v>11.590945882352941</v>
      </c>
      <c r="T23">
        <v>0</v>
      </c>
      <c r="U23">
        <v>61.405014874628129</v>
      </c>
      <c r="V23">
        <v>9.0971892161757371</v>
      </c>
      <c r="W23">
        <v>18.662477466504267</v>
      </c>
      <c r="X23">
        <v>64.789898380473986</v>
      </c>
      <c r="Y23">
        <v>0</v>
      </c>
      <c r="Z23">
        <v>2.8784289599999999</v>
      </c>
      <c r="AA23">
        <v>0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4.4427500000000002</v>
      </c>
      <c r="AG23">
        <v>25.245512159999997</v>
      </c>
      <c r="AH23">
        <v>61.639699680000014</v>
      </c>
      <c r="AI23">
        <v>1.1182032</v>
      </c>
      <c r="AJ23">
        <v>0</v>
      </c>
      <c r="AK23">
        <v>22.407480000000003</v>
      </c>
      <c r="AL23">
        <v>59.209269999999989</v>
      </c>
      <c r="AM23">
        <v>4.6368595428571435</v>
      </c>
      <c r="AN23">
        <v>0</v>
      </c>
      <c r="AO23">
        <v>11.2338576</v>
      </c>
      <c r="AP23">
        <v>3.3756911999999994</v>
      </c>
      <c r="AQ23">
        <v>5.15306</v>
      </c>
      <c r="AR23">
        <v>21.819456000000006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41.847691898613576</v>
      </c>
      <c r="BB23">
        <f t="shared" si="0"/>
        <v>1196.2497240381949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512.34497525139921</v>
      </c>
      <c r="L24">
        <v>11.043262899410786</v>
      </c>
      <c r="M24">
        <v>63.76555293058837</v>
      </c>
      <c r="N24">
        <v>51.883489615283494</v>
      </c>
      <c r="O24">
        <v>73.28448327265879</v>
      </c>
      <c r="P24">
        <v>27.270886455677214</v>
      </c>
      <c r="Q24">
        <v>9.2752322820763986</v>
      </c>
      <c r="R24">
        <v>18.613568440322183</v>
      </c>
      <c r="S24">
        <v>11.590945882352941</v>
      </c>
      <c r="T24">
        <v>0</v>
      </c>
      <c r="U24">
        <v>61.405014874628129</v>
      </c>
      <c r="V24">
        <v>9.0971892161757371</v>
      </c>
      <c r="W24">
        <v>18.662477466504267</v>
      </c>
      <c r="X24">
        <v>64.789898380473986</v>
      </c>
      <c r="Y24">
        <v>0</v>
      </c>
      <c r="Z24">
        <v>2.8784289599999999</v>
      </c>
      <c r="AA24">
        <v>0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4.4427500000000002</v>
      </c>
      <c r="AG24">
        <v>25.245512159999997</v>
      </c>
      <c r="AH24">
        <v>61.639699680000014</v>
      </c>
      <c r="AI24">
        <v>1.1182032</v>
      </c>
      <c r="AJ24">
        <v>0</v>
      </c>
      <c r="AK24">
        <v>22.407480000000003</v>
      </c>
      <c r="AL24">
        <v>59.209269999999989</v>
      </c>
      <c r="AM24">
        <v>2.3184297714285718</v>
      </c>
      <c r="AN24">
        <v>0</v>
      </c>
      <c r="AO24">
        <v>11.2338576</v>
      </c>
      <c r="AP24">
        <v>3.3756911999999994</v>
      </c>
      <c r="AQ24">
        <v>5.15306</v>
      </c>
      <c r="AR24">
        <v>21.819456000000006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41.769328701788169</v>
      </c>
      <c r="BB24">
        <f t="shared" si="0"/>
        <v>1194.0096574635918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512.34497525139921</v>
      </c>
      <c r="L25">
        <v>11.043262899410786</v>
      </c>
      <c r="M25">
        <v>63.76555293058837</v>
      </c>
      <c r="N25">
        <v>51.883489615283494</v>
      </c>
      <c r="O25">
        <v>73.28448327265879</v>
      </c>
      <c r="P25">
        <v>27.270886455677214</v>
      </c>
      <c r="Q25">
        <v>9.2752322820763986</v>
      </c>
      <c r="R25">
        <v>18.613568440322183</v>
      </c>
      <c r="S25">
        <v>11.590945882352941</v>
      </c>
      <c r="T25">
        <v>0</v>
      </c>
      <c r="U25">
        <v>61.405014874628129</v>
      </c>
      <c r="V25">
        <v>9.0971892161757371</v>
      </c>
      <c r="W25">
        <v>18.662477466504267</v>
      </c>
      <c r="X25">
        <v>64.789898380473986</v>
      </c>
      <c r="Y25">
        <v>0</v>
      </c>
      <c r="Z25">
        <v>2.8784289599999999</v>
      </c>
      <c r="AA25">
        <v>6.0719399999999988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4.4427500000000002</v>
      </c>
      <c r="AG25">
        <v>25.245512159999997</v>
      </c>
      <c r="AH25">
        <v>61.639699680000014</v>
      </c>
      <c r="AI25">
        <v>1.1182032</v>
      </c>
      <c r="AJ25">
        <v>0</v>
      </c>
      <c r="AK25">
        <v>22.407480000000003</v>
      </c>
      <c r="AL25">
        <v>59.209269999999989</v>
      </c>
      <c r="AM25">
        <v>0.93673930158730168</v>
      </c>
      <c r="AN25">
        <v>0</v>
      </c>
      <c r="AO25">
        <v>11.2338576</v>
      </c>
      <c r="AP25">
        <v>3.3756911999999994</v>
      </c>
      <c r="AQ25">
        <v>5.15306</v>
      </c>
      <c r="AR25">
        <v>21.819456000000006</v>
      </c>
      <c r="AS25">
        <v>14.47489008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41.943595120277067</v>
      </c>
      <c r="BB25">
        <f t="shared" si="0"/>
        <v>1198.9912000416618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512.34497525139921</v>
      </c>
      <c r="L26">
        <v>11.043262899410786</v>
      </c>
      <c r="M26">
        <v>63.76555293058837</v>
      </c>
      <c r="N26">
        <v>51.883489615283494</v>
      </c>
      <c r="O26">
        <v>73.28448327265879</v>
      </c>
      <c r="P26">
        <v>27.270886455677214</v>
      </c>
      <c r="Q26">
        <v>9.2752322820763986</v>
      </c>
      <c r="R26">
        <v>18.613568440322183</v>
      </c>
      <c r="S26">
        <v>11.590945882352941</v>
      </c>
      <c r="T26">
        <v>0</v>
      </c>
      <c r="U26">
        <v>61.405014874628129</v>
      </c>
      <c r="V26">
        <v>9.0971892161757371</v>
      </c>
      <c r="W26">
        <v>18.662477466504267</v>
      </c>
      <c r="X26">
        <v>64.789898380473986</v>
      </c>
      <c r="Y26">
        <v>0</v>
      </c>
      <c r="Z26">
        <v>2.8784289599999999</v>
      </c>
      <c r="AA26">
        <v>12.317364000000001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4.4427500000000002</v>
      </c>
      <c r="AG26">
        <v>25.245512159999997</v>
      </c>
      <c r="AH26">
        <v>61.639699680000014</v>
      </c>
      <c r="AI26">
        <v>1.1182032</v>
      </c>
      <c r="AJ26">
        <v>0</v>
      </c>
      <c r="AK26">
        <v>22.407480000000003</v>
      </c>
      <c r="AL26">
        <v>59.209269999999989</v>
      </c>
      <c r="AM26">
        <v>0</v>
      </c>
      <c r="AN26">
        <v>0</v>
      </c>
      <c r="AO26">
        <v>11.2338576</v>
      </c>
      <c r="AP26">
        <v>3.3756911999999994</v>
      </c>
      <c r="AQ26">
        <v>5.15306</v>
      </c>
      <c r="AR26">
        <v>21.819456000000006</v>
      </c>
      <c r="AS26">
        <v>14.47489008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42.123028504969128</v>
      </c>
      <c r="BB26">
        <f t="shared" si="0"/>
        <v>1204.1204513553823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1.7081747646815206</v>
      </c>
      <c r="K27">
        <v>512.33799707713047</v>
      </c>
      <c r="L27">
        <v>11.043262899410786</v>
      </c>
      <c r="M27">
        <v>63.76555293058837</v>
      </c>
      <c r="N27">
        <v>51.883489615283494</v>
      </c>
      <c r="O27">
        <v>73.28448327265879</v>
      </c>
      <c r="P27">
        <v>27.270886455677214</v>
      </c>
      <c r="Q27">
        <v>9.5866566034155607</v>
      </c>
      <c r="R27">
        <v>18.613568440322183</v>
      </c>
      <c r="S27">
        <v>11.590945882352941</v>
      </c>
      <c r="T27">
        <v>0</v>
      </c>
      <c r="U27">
        <v>61.736815604953016</v>
      </c>
      <c r="V27">
        <v>9.0971892161757371</v>
      </c>
      <c r="W27">
        <v>18.662477466504267</v>
      </c>
      <c r="X27">
        <v>64.789898380473986</v>
      </c>
      <c r="Y27">
        <v>0</v>
      </c>
      <c r="Z27">
        <v>2.8784289599999999</v>
      </c>
      <c r="AA27">
        <v>12.317364000000001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4.4427500000000002</v>
      </c>
      <c r="AG27">
        <v>25.245512159999997</v>
      </c>
      <c r="AH27">
        <v>61.639699680000014</v>
      </c>
      <c r="AI27">
        <v>1.1182032</v>
      </c>
      <c r="AJ27">
        <v>0</v>
      </c>
      <c r="AK27">
        <v>22.407480000000003</v>
      </c>
      <c r="AL27">
        <v>59.209269999999989</v>
      </c>
      <c r="AM27">
        <v>0</v>
      </c>
      <c r="AN27">
        <v>0</v>
      </c>
      <c r="AO27">
        <v>11.2338576</v>
      </c>
      <c r="AP27">
        <v>3.3756911999999994</v>
      </c>
      <c r="AQ27">
        <v>5.15306</v>
      </c>
      <c r="AR27">
        <v>21.819456000000006</v>
      </c>
      <c r="AS27">
        <v>14.47489008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42.202269742085861</v>
      </c>
      <c r="BB27">
        <f t="shared" si="0"/>
        <v>1206.3856317603422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1.7081747646815206</v>
      </c>
      <c r="K28">
        <v>512.34497525139921</v>
      </c>
      <c r="L28">
        <v>11.043262899410786</v>
      </c>
      <c r="M28">
        <v>63.76555293058837</v>
      </c>
      <c r="N28">
        <v>51.883489615283494</v>
      </c>
      <c r="O28">
        <v>73.28448327265879</v>
      </c>
      <c r="P28">
        <v>27.270886455677214</v>
      </c>
      <c r="Q28">
        <v>9.5866566034155607</v>
      </c>
      <c r="R28">
        <v>18.613568440322183</v>
      </c>
      <c r="S28">
        <v>11.590945882352941</v>
      </c>
      <c r="T28">
        <v>0</v>
      </c>
      <c r="U28">
        <v>61.736815604953016</v>
      </c>
      <c r="V28">
        <v>9.0971892161757371</v>
      </c>
      <c r="W28">
        <v>18.662477466504267</v>
      </c>
      <c r="X28">
        <v>64.789898380473986</v>
      </c>
      <c r="Y28">
        <v>0</v>
      </c>
      <c r="Z28">
        <v>2.8784289599999999</v>
      </c>
      <c r="AA28">
        <v>12.317364000000001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4.4427500000000002</v>
      </c>
      <c r="AG28">
        <v>25.245512159999997</v>
      </c>
      <c r="AH28">
        <v>61.639699680000014</v>
      </c>
      <c r="AI28">
        <v>1.1182032</v>
      </c>
      <c r="AJ28">
        <v>0</v>
      </c>
      <c r="AK28">
        <v>22.407480000000003</v>
      </c>
      <c r="AL28">
        <v>59.209269999999989</v>
      </c>
      <c r="AM28">
        <v>0</v>
      </c>
      <c r="AN28">
        <v>0</v>
      </c>
      <c r="AO28">
        <v>11.2338576</v>
      </c>
      <c r="AP28">
        <v>5.5698904799999989</v>
      </c>
      <c r="AQ28">
        <v>5.15306</v>
      </c>
      <c r="AR28">
        <v>21.819456000000006</v>
      </c>
      <c r="AS28">
        <v>14.47489008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42.276669236308962</v>
      </c>
      <c r="BB28">
        <f t="shared" si="0"/>
        <v>1208.5124097203882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1.7081747646815206</v>
      </c>
      <c r="K29">
        <v>512.34497525139921</v>
      </c>
      <c r="L29">
        <v>11.043262899410786</v>
      </c>
      <c r="M29">
        <v>63.76555293058837</v>
      </c>
      <c r="N29">
        <v>51.883489615283494</v>
      </c>
      <c r="O29">
        <v>73.28448327265879</v>
      </c>
      <c r="P29">
        <v>27.270886455677214</v>
      </c>
      <c r="Q29">
        <v>9.5866566034155607</v>
      </c>
      <c r="R29">
        <v>18.613568440322183</v>
      </c>
      <c r="S29">
        <v>11.590945882352941</v>
      </c>
      <c r="T29">
        <v>0</v>
      </c>
      <c r="U29">
        <v>61.736815604953016</v>
      </c>
      <c r="V29">
        <v>9.0971892161757371</v>
      </c>
      <c r="W29">
        <v>18.662477466504267</v>
      </c>
      <c r="X29">
        <v>64.789898380473986</v>
      </c>
      <c r="Y29">
        <v>0</v>
      </c>
      <c r="Z29">
        <v>5.7568579200000007</v>
      </c>
      <c r="AA29">
        <v>12.317364000000001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4.4427500000000002</v>
      </c>
      <c r="AG29">
        <v>25.245512159999997</v>
      </c>
      <c r="AH29">
        <v>61.639699680000014</v>
      </c>
      <c r="AI29">
        <v>1.6773047999999999</v>
      </c>
      <c r="AJ29">
        <v>0</v>
      </c>
      <c r="AK29">
        <v>22.407480000000003</v>
      </c>
      <c r="AL29">
        <v>59.209269999999989</v>
      </c>
      <c r="AM29">
        <v>0</v>
      </c>
      <c r="AN29">
        <v>0</v>
      </c>
      <c r="AO29">
        <v>11.2338576</v>
      </c>
      <c r="AP29">
        <v>5.5698904799999989</v>
      </c>
      <c r="AQ29">
        <v>5.15306</v>
      </c>
      <c r="AR29">
        <v>21.819456000000006</v>
      </c>
      <c r="AS29">
        <v>14.47489008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42.392857839508977</v>
      </c>
      <c r="BB29">
        <f t="shared" si="0"/>
        <v>1211.8337516771883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1.7081747646815206</v>
      </c>
      <c r="K30">
        <v>350.00423374266097</v>
      </c>
      <c r="L30">
        <v>11.043262899410786</v>
      </c>
      <c r="M30">
        <v>63.76555293058837</v>
      </c>
      <c r="N30">
        <v>51.883489615283494</v>
      </c>
      <c r="O30">
        <v>73.28448327265879</v>
      </c>
      <c r="P30">
        <v>27.270886455677214</v>
      </c>
      <c r="Q30">
        <v>9.5866566034155607</v>
      </c>
      <c r="R30">
        <v>18.613568440322183</v>
      </c>
      <c r="S30">
        <v>11.590945882352941</v>
      </c>
      <c r="T30">
        <v>0</v>
      </c>
      <c r="U30">
        <v>61.736815604953016</v>
      </c>
      <c r="V30">
        <v>9.0971892161757371</v>
      </c>
      <c r="W30">
        <v>18.662477466504267</v>
      </c>
      <c r="X30">
        <v>64.789898380473986</v>
      </c>
      <c r="Y30">
        <v>0</v>
      </c>
      <c r="Z30">
        <v>5.7568579200000007</v>
      </c>
      <c r="AA30">
        <v>12.317364000000001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4.4427500000000002</v>
      </c>
      <c r="AG30">
        <v>25.245512159999997</v>
      </c>
      <c r="AH30">
        <v>61.639699680000014</v>
      </c>
      <c r="AI30">
        <v>1.6773047999999999</v>
      </c>
      <c r="AJ30">
        <v>0</v>
      </c>
      <c r="AK30">
        <v>22.407480000000003</v>
      </c>
      <c r="AL30">
        <v>59.209269999999989</v>
      </c>
      <c r="AM30">
        <v>0</v>
      </c>
      <c r="AN30">
        <v>0</v>
      </c>
      <c r="AO30">
        <v>11.2338576</v>
      </c>
      <c r="AP30">
        <v>3.3756911999999994</v>
      </c>
      <c r="AQ30">
        <v>5.15306</v>
      </c>
      <c r="AR30">
        <v>21.819456000000006</v>
      </c>
      <c r="AS30">
        <v>14.47489008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36.831577052776254</v>
      </c>
      <c r="BB30">
        <f t="shared" si="0"/>
        <v>1052.8600916751825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1.7081747646815206</v>
      </c>
      <c r="K31">
        <v>340.00488348383692</v>
      </c>
      <c r="L31">
        <v>11.043254735953022</v>
      </c>
      <c r="M31">
        <v>63.76555293058837</v>
      </c>
      <c r="N31">
        <v>51.883489615283494</v>
      </c>
      <c r="O31">
        <v>73.28448327265879</v>
      </c>
      <c r="P31">
        <v>27.270886455677214</v>
      </c>
      <c r="Q31">
        <v>9.5866566034155607</v>
      </c>
      <c r="R31">
        <v>18.613568440322183</v>
      </c>
      <c r="S31">
        <v>11.590945882352941</v>
      </c>
      <c r="T31">
        <v>0</v>
      </c>
      <c r="U31">
        <v>61.736815604953016</v>
      </c>
      <c r="V31">
        <v>9.0971892161757371</v>
      </c>
      <c r="W31">
        <v>18.662477466504267</v>
      </c>
      <c r="X31">
        <v>64.789898380473986</v>
      </c>
      <c r="Y31">
        <v>0</v>
      </c>
      <c r="Z31">
        <v>5.7568579200000007</v>
      </c>
      <c r="AA31">
        <v>12.317364000000001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4.4427500000000002</v>
      </c>
      <c r="AG31">
        <v>25.245512159999997</v>
      </c>
      <c r="AH31">
        <v>61.639699680000014</v>
      </c>
      <c r="AI31">
        <v>4.4728128000000007</v>
      </c>
      <c r="AJ31">
        <v>0</v>
      </c>
      <c r="AK31">
        <v>22.407480000000003</v>
      </c>
      <c r="AL31">
        <v>59.209269999999989</v>
      </c>
      <c r="AM31">
        <v>0</v>
      </c>
      <c r="AN31">
        <v>0</v>
      </c>
      <c r="AO31">
        <v>11.2338576</v>
      </c>
      <c r="AP31">
        <v>2.8130760000000001</v>
      </c>
      <c r="AQ31">
        <v>5.15306</v>
      </c>
      <c r="AR31">
        <v>21.819456000000006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36.553334156917884</v>
      </c>
      <c r="BB31">
        <f t="shared" si="0"/>
        <v>1044.9063094823591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1.7081747646815206</v>
      </c>
      <c r="K32">
        <v>280.00547796329516</v>
      </c>
      <c r="L32">
        <v>11.043235533463712</v>
      </c>
      <c r="M32">
        <v>63.76555293058837</v>
      </c>
      <c r="N32">
        <v>51.883489615283494</v>
      </c>
      <c r="O32">
        <v>73.28448327265879</v>
      </c>
      <c r="P32">
        <v>27.270886455677214</v>
      </c>
      <c r="Q32">
        <v>9.3348147300469488</v>
      </c>
      <c r="R32">
        <v>18.613232514619881</v>
      </c>
      <c r="S32">
        <v>11.59184401114206</v>
      </c>
      <c r="T32">
        <v>0</v>
      </c>
      <c r="U32">
        <v>61.736815604953016</v>
      </c>
      <c r="V32">
        <v>9.1013472485768503</v>
      </c>
      <c r="W32">
        <v>19.311878863826234</v>
      </c>
      <c r="X32">
        <v>64.789898380473986</v>
      </c>
      <c r="Y32">
        <v>0</v>
      </c>
      <c r="Z32">
        <v>5.7568579200000007</v>
      </c>
      <c r="AA32">
        <v>12.317364000000001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4.4427500000000002</v>
      </c>
      <c r="AG32">
        <v>25.245512159999997</v>
      </c>
      <c r="AH32">
        <v>61.639699680000014</v>
      </c>
      <c r="AI32">
        <v>29.073283199999999</v>
      </c>
      <c r="AJ32">
        <v>0</v>
      </c>
      <c r="AK32">
        <v>22.407480000000003</v>
      </c>
      <c r="AL32">
        <v>59.209269999999989</v>
      </c>
      <c r="AM32">
        <v>0</v>
      </c>
      <c r="AN32">
        <v>0</v>
      </c>
      <c r="AO32">
        <v>11.2338576</v>
      </c>
      <c r="AP32">
        <v>2.8130760000000001</v>
      </c>
      <c r="AQ32">
        <v>5.15306</v>
      </c>
      <c r="AR32">
        <v>21.819456000000006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35.370447033368762</v>
      </c>
      <c r="BB32">
        <f t="shared" si="0"/>
        <v>1011.0925220423184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280.00547796329516</v>
      </c>
      <c r="L33">
        <v>11.043136604426726</v>
      </c>
      <c r="M33">
        <v>63.76555293058837</v>
      </c>
      <c r="N33">
        <v>51.883489615283494</v>
      </c>
      <c r="O33">
        <v>73.28448327265879</v>
      </c>
      <c r="P33">
        <v>27.270886455677214</v>
      </c>
      <c r="Q33">
        <v>9.5806742857142861</v>
      </c>
      <c r="R33">
        <v>18.613232514619881</v>
      </c>
      <c r="S33">
        <v>11.59184401114206</v>
      </c>
      <c r="T33">
        <v>0</v>
      </c>
      <c r="U33">
        <v>61.736815604953016</v>
      </c>
      <c r="V33">
        <v>9.1013472485768503</v>
      </c>
      <c r="W33">
        <v>19.311878863826234</v>
      </c>
      <c r="X33">
        <v>64.789898380473986</v>
      </c>
      <c r="Y33">
        <v>0</v>
      </c>
      <c r="Z33">
        <v>5.7568579200000007</v>
      </c>
      <c r="AA33">
        <v>12.317364000000001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4.4427500000000002</v>
      </c>
      <c r="AG33">
        <v>25.245512159999997</v>
      </c>
      <c r="AH33">
        <v>61.639699680000014</v>
      </c>
      <c r="AI33">
        <v>29.073283199999999</v>
      </c>
      <c r="AJ33">
        <v>0</v>
      </c>
      <c r="AK33">
        <v>22.407480000000003</v>
      </c>
      <c r="AL33">
        <v>59.209269999999989</v>
      </c>
      <c r="AM33">
        <v>0</v>
      </c>
      <c r="AN33">
        <v>0</v>
      </c>
      <c r="AO33">
        <v>11.2338576</v>
      </c>
      <c r="AP33">
        <v>2.8130760000000001</v>
      </c>
      <c r="AQ33">
        <v>5.15306</v>
      </c>
      <c r="AR33">
        <v>21.819456000000006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35.321017471916747</v>
      </c>
      <c r="BB33">
        <f t="shared" si="0"/>
        <v>1009.6795374657192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280.00547796329516</v>
      </c>
      <c r="L34">
        <v>0</v>
      </c>
      <c r="M34">
        <v>63.76555293058837</v>
      </c>
      <c r="N34">
        <v>51.883489615283494</v>
      </c>
      <c r="O34">
        <v>73.28448327265879</v>
      </c>
      <c r="P34">
        <v>27.270886455677214</v>
      </c>
      <c r="Q34">
        <v>9.5806742857142861</v>
      </c>
      <c r="R34">
        <v>18.613232514619881</v>
      </c>
      <c r="S34">
        <v>11.59184401114206</v>
      </c>
      <c r="T34">
        <v>0</v>
      </c>
      <c r="U34">
        <v>61.736815604953016</v>
      </c>
      <c r="V34">
        <v>0</v>
      </c>
      <c r="W34">
        <v>19.311878863826234</v>
      </c>
      <c r="X34">
        <v>64.789898380473986</v>
      </c>
      <c r="Y34">
        <v>0</v>
      </c>
      <c r="Z34">
        <v>5.7568579200000007</v>
      </c>
      <c r="AA34">
        <v>12.317364000000001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4.4427500000000002</v>
      </c>
      <c r="AG34">
        <v>25.245512159999997</v>
      </c>
      <c r="AH34">
        <v>61.639699680000014</v>
      </c>
      <c r="AI34">
        <v>29.073283199999999</v>
      </c>
      <c r="AJ34">
        <v>0</v>
      </c>
      <c r="AK34">
        <v>22.407480000000003</v>
      </c>
      <c r="AL34">
        <v>59.209269999999989</v>
      </c>
      <c r="AM34">
        <v>0</v>
      </c>
      <c r="AN34">
        <v>0</v>
      </c>
      <c r="AO34">
        <v>11.2338576</v>
      </c>
      <c r="AP34">
        <v>3.3756911999999994</v>
      </c>
      <c r="AQ34">
        <v>5.15306</v>
      </c>
      <c r="AR34">
        <v>21.819456000000006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34.659150399285224</v>
      </c>
      <c r="BB34">
        <f t="shared" si="0"/>
        <v>990.7595358853473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280.00547796329516</v>
      </c>
      <c r="L35">
        <v>0</v>
      </c>
      <c r="M35">
        <v>63.76555293058837</v>
      </c>
      <c r="N35">
        <v>51.883489615283494</v>
      </c>
      <c r="O35">
        <v>73.28448327265879</v>
      </c>
      <c r="P35">
        <v>27.270886455677214</v>
      </c>
      <c r="Q35">
        <v>0</v>
      </c>
      <c r="R35">
        <v>0</v>
      </c>
      <c r="S35">
        <v>0</v>
      </c>
      <c r="T35">
        <v>0</v>
      </c>
      <c r="U35">
        <v>61.736815604953016</v>
      </c>
      <c r="V35">
        <v>0</v>
      </c>
      <c r="W35">
        <v>18.660481315710424</v>
      </c>
      <c r="X35">
        <v>64.789898380473986</v>
      </c>
      <c r="Y35">
        <v>0</v>
      </c>
      <c r="Z35">
        <v>5.7568579200000007</v>
      </c>
      <c r="AA35">
        <v>6.1413336000000003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4.4427500000000002</v>
      </c>
      <c r="AG35">
        <v>25.245512159999997</v>
      </c>
      <c r="AH35">
        <v>61.639699680000014</v>
      </c>
      <c r="AI35">
        <v>29.073283199999999</v>
      </c>
      <c r="AJ35">
        <v>0</v>
      </c>
      <c r="AK35">
        <v>22.407480000000003</v>
      </c>
      <c r="AL35">
        <v>59.209269999999989</v>
      </c>
      <c r="AM35">
        <v>0</v>
      </c>
      <c r="AN35">
        <v>0</v>
      </c>
      <c r="AO35">
        <v>11.2338576</v>
      </c>
      <c r="AP35">
        <v>2.8130760000000001</v>
      </c>
      <c r="AQ35">
        <v>5.15306</v>
      </c>
      <c r="AR35">
        <v>21.819456000000006</v>
      </c>
      <c r="AS35">
        <v>10.516450752000001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32.946549092025471</v>
      </c>
      <c r="BB35">
        <f t="shared" si="0"/>
        <v>941.80346337141509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280.00547796329516</v>
      </c>
      <c r="L36">
        <v>0</v>
      </c>
      <c r="M36">
        <v>63.76555293058837</v>
      </c>
      <c r="N36">
        <v>51.883489615283494</v>
      </c>
      <c r="O36">
        <v>73.28448327265879</v>
      </c>
      <c r="P36">
        <v>27.270886455677214</v>
      </c>
      <c r="Q36">
        <v>0</v>
      </c>
      <c r="R36">
        <v>0</v>
      </c>
      <c r="S36">
        <v>0</v>
      </c>
      <c r="T36">
        <v>0</v>
      </c>
      <c r="U36">
        <v>61.736815604953016</v>
      </c>
      <c r="V36">
        <v>0</v>
      </c>
      <c r="W36">
        <v>18.660481315710424</v>
      </c>
      <c r="X36">
        <v>64.789898380473986</v>
      </c>
      <c r="Y36">
        <v>0</v>
      </c>
      <c r="Z36">
        <v>5.7568579200000007</v>
      </c>
      <c r="AA36">
        <v>6.1413336000000003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4.4427500000000002</v>
      </c>
      <c r="AG36">
        <v>25.245512159999997</v>
      </c>
      <c r="AH36">
        <v>61.639699680000014</v>
      </c>
      <c r="AI36">
        <v>29.073283199999999</v>
      </c>
      <c r="AJ36">
        <v>0</v>
      </c>
      <c r="AK36">
        <v>22.407480000000003</v>
      </c>
      <c r="AL36">
        <v>59.209269999999989</v>
      </c>
      <c r="AM36">
        <v>0</v>
      </c>
      <c r="AN36">
        <v>0</v>
      </c>
      <c r="AO36">
        <v>11.2338576</v>
      </c>
      <c r="AP36">
        <v>2.8130760000000001</v>
      </c>
      <c r="AQ36">
        <v>5.15306</v>
      </c>
      <c r="AR36">
        <v>21.819456000000006</v>
      </c>
      <c r="AS36">
        <v>10.516450752000001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32.946549092025471</v>
      </c>
      <c r="BB36">
        <f t="shared" si="0"/>
        <v>941.80346337141509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280.00547796329516</v>
      </c>
      <c r="L37">
        <v>0</v>
      </c>
      <c r="M37">
        <v>63.76555293058837</v>
      </c>
      <c r="N37">
        <v>51.883489615283494</v>
      </c>
      <c r="O37">
        <v>73.28448327265879</v>
      </c>
      <c r="P37">
        <v>27.270886455677214</v>
      </c>
      <c r="Q37">
        <v>0</v>
      </c>
      <c r="R37">
        <v>0</v>
      </c>
      <c r="S37">
        <v>0</v>
      </c>
      <c r="T37">
        <v>0</v>
      </c>
      <c r="U37">
        <v>61.736815604953016</v>
      </c>
      <c r="V37">
        <v>0</v>
      </c>
      <c r="W37">
        <v>18.660481315710424</v>
      </c>
      <c r="X37">
        <v>64.789898380473986</v>
      </c>
      <c r="Y37">
        <v>0</v>
      </c>
      <c r="Z37">
        <v>5.7568579200000007</v>
      </c>
      <c r="AA37">
        <v>0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4.4427500000000002</v>
      </c>
      <c r="AG37">
        <v>25.245512159999997</v>
      </c>
      <c r="AH37">
        <v>61.639699680000014</v>
      </c>
      <c r="AI37">
        <v>29.073283199999999</v>
      </c>
      <c r="AJ37">
        <v>0</v>
      </c>
      <c r="AK37">
        <v>22.407480000000003</v>
      </c>
      <c r="AL37">
        <v>59.209269999999989</v>
      </c>
      <c r="AM37">
        <v>0</v>
      </c>
      <c r="AN37">
        <v>0</v>
      </c>
      <c r="AO37">
        <v>11.2338576</v>
      </c>
      <c r="AP37">
        <v>2.8130760000000001</v>
      </c>
      <c r="AQ37">
        <v>0</v>
      </c>
      <c r="AR37">
        <v>21.819456000000006</v>
      </c>
      <c r="AS37">
        <v>10.516450752000001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32.564798902660392</v>
      </c>
      <c r="BB37">
        <f t="shared" si="0"/>
        <v>930.89081996078016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280.00547796329516</v>
      </c>
      <c r="L38">
        <v>0</v>
      </c>
      <c r="M38">
        <v>63.76555293058837</v>
      </c>
      <c r="N38">
        <v>51.883489615283494</v>
      </c>
      <c r="O38">
        <v>73.28448327265879</v>
      </c>
      <c r="P38">
        <v>27.270886455677214</v>
      </c>
      <c r="Q38">
        <v>0</v>
      </c>
      <c r="R38">
        <v>0</v>
      </c>
      <c r="S38">
        <v>0</v>
      </c>
      <c r="T38">
        <v>0</v>
      </c>
      <c r="U38">
        <v>61.736815604953016</v>
      </c>
      <c r="V38">
        <v>0</v>
      </c>
      <c r="W38">
        <v>18.660481315710424</v>
      </c>
      <c r="X38">
        <v>64.789898380473986</v>
      </c>
      <c r="Y38">
        <v>0</v>
      </c>
      <c r="Z38">
        <v>5.7568579200000007</v>
      </c>
      <c r="AA38">
        <v>0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4.4427500000000002</v>
      </c>
      <c r="AG38">
        <v>25.245512159999997</v>
      </c>
      <c r="AH38">
        <v>61.639699680000014</v>
      </c>
      <c r="AI38">
        <v>4.4728128000000007</v>
      </c>
      <c r="AJ38">
        <v>0</v>
      </c>
      <c r="AK38">
        <v>22.407480000000003</v>
      </c>
      <c r="AL38">
        <v>59.209269999999989</v>
      </c>
      <c r="AM38">
        <v>0</v>
      </c>
      <c r="AN38">
        <v>0</v>
      </c>
      <c r="AO38">
        <v>11.2338576</v>
      </c>
      <c r="AP38">
        <v>2.8130760000000001</v>
      </c>
      <c r="AQ38">
        <v>0</v>
      </c>
      <c r="AR38">
        <v>21.819456000000006</v>
      </c>
      <c r="AS38">
        <v>10.516450752000001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31.733302827460399</v>
      </c>
      <c r="BB38">
        <f t="shared" si="0"/>
        <v>907.12184563598021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280.00547796329516</v>
      </c>
      <c r="L39">
        <v>11.043136604426726</v>
      </c>
      <c r="M39">
        <v>63.76555293058837</v>
      </c>
      <c r="N39">
        <v>51.883489615283494</v>
      </c>
      <c r="O39">
        <v>73.28448327265879</v>
      </c>
      <c r="P39">
        <v>27.270886455677214</v>
      </c>
      <c r="Q39">
        <v>9.5806742857142861</v>
      </c>
      <c r="R39">
        <v>17.999400684727597</v>
      </c>
      <c r="S39">
        <v>11.59184401114206</v>
      </c>
      <c r="T39">
        <v>0</v>
      </c>
      <c r="U39">
        <v>61.736815604953016</v>
      </c>
      <c r="V39">
        <v>9.1013472485768503</v>
      </c>
      <c r="W39">
        <v>18.701880054070291</v>
      </c>
      <c r="X39">
        <v>64.789898331544563</v>
      </c>
      <c r="Y39">
        <v>0</v>
      </c>
      <c r="Z39">
        <v>5.7568579200000007</v>
      </c>
      <c r="AA39">
        <v>0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4.4427500000000002</v>
      </c>
      <c r="AG39">
        <v>25.245512159999997</v>
      </c>
      <c r="AH39">
        <v>66.88032192</v>
      </c>
      <c r="AI39">
        <v>1.1182032</v>
      </c>
      <c r="AJ39">
        <v>0</v>
      </c>
      <c r="AK39">
        <v>22.407480000000003</v>
      </c>
      <c r="AL39">
        <v>59.209269999999989</v>
      </c>
      <c r="AM39">
        <v>0</v>
      </c>
      <c r="AN39">
        <v>0</v>
      </c>
      <c r="AO39">
        <v>12.5251056</v>
      </c>
      <c r="AP39">
        <v>2.8130760000000001</v>
      </c>
      <c r="AQ39">
        <v>0</v>
      </c>
      <c r="AR39">
        <v>21.819456000000006</v>
      </c>
      <c r="AS39">
        <v>10.516450752000001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33.846987928143633</v>
      </c>
      <c r="BB39">
        <f t="shared" si="0"/>
        <v>967.54322269931481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280.00547796329516</v>
      </c>
      <c r="L40">
        <v>11.043136604426726</v>
      </c>
      <c r="M40">
        <v>63.76555293058837</v>
      </c>
      <c r="N40">
        <v>51.883489615283494</v>
      </c>
      <c r="O40">
        <v>73.28448327265879</v>
      </c>
      <c r="P40">
        <v>27.270886455677214</v>
      </c>
      <c r="Q40">
        <v>9.5806742857142861</v>
      </c>
      <c r="R40">
        <v>17.999400684727597</v>
      </c>
      <c r="S40">
        <v>11.59184401114206</v>
      </c>
      <c r="T40">
        <v>0</v>
      </c>
      <c r="U40">
        <v>61.736815604953016</v>
      </c>
      <c r="V40">
        <v>9.1013472485768503</v>
      </c>
      <c r="W40">
        <v>18.701880054070291</v>
      </c>
      <c r="X40">
        <v>64.789898331544563</v>
      </c>
      <c r="Y40">
        <v>0</v>
      </c>
      <c r="Z40">
        <v>5.7568579200000007</v>
      </c>
      <c r="AA40">
        <v>0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4.4427500000000002</v>
      </c>
      <c r="AG40">
        <v>25.245512159999997</v>
      </c>
      <c r="AH40">
        <v>66.88032192</v>
      </c>
      <c r="AI40">
        <v>1.1182032</v>
      </c>
      <c r="AJ40">
        <v>0</v>
      </c>
      <c r="AK40">
        <v>22.407480000000003</v>
      </c>
      <c r="AL40">
        <v>59.209269999999989</v>
      </c>
      <c r="AM40">
        <v>0</v>
      </c>
      <c r="AN40">
        <v>0</v>
      </c>
      <c r="AO40">
        <v>12.5251056</v>
      </c>
      <c r="AP40">
        <v>2.8130760000000001</v>
      </c>
      <c r="AQ40">
        <v>0</v>
      </c>
      <c r="AR40">
        <v>21.819456000000006</v>
      </c>
      <c r="AS40">
        <v>10.516450752000001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33.846987928143633</v>
      </c>
      <c r="BB40">
        <f t="shared" si="0"/>
        <v>967.54322269931481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1.7081747646815206</v>
      </c>
      <c r="K41">
        <v>280.00547796329516</v>
      </c>
      <c r="L41">
        <v>11.043136604426726</v>
      </c>
      <c r="M41">
        <v>63.76555293058837</v>
      </c>
      <c r="N41">
        <v>51.883489615283494</v>
      </c>
      <c r="O41">
        <v>73.28448327265879</v>
      </c>
      <c r="P41">
        <v>27.270886455677214</v>
      </c>
      <c r="Q41">
        <v>9.5806742857142861</v>
      </c>
      <c r="R41">
        <v>17.999400684727597</v>
      </c>
      <c r="S41">
        <v>11.59184401114206</v>
      </c>
      <c r="T41">
        <v>0</v>
      </c>
      <c r="U41">
        <v>62.108614749641632</v>
      </c>
      <c r="V41">
        <v>9.1013472485768503</v>
      </c>
      <c r="W41">
        <v>18.732929107840192</v>
      </c>
      <c r="X41">
        <v>64.789898331544563</v>
      </c>
      <c r="Y41">
        <v>0</v>
      </c>
      <c r="Z41">
        <v>2.8784289599999999</v>
      </c>
      <c r="AA41">
        <v>0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4.4427500000000002</v>
      </c>
      <c r="AG41">
        <v>25.245512159999997</v>
      </c>
      <c r="AH41">
        <v>66.88032192</v>
      </c>
      <c r="AI41">
        <v>1.1182032</v>
      </c>
      <c r="AJ41">
        <v>0</v>
      </c>
      <c r="AK41">
        <v>22.407480000000003</v>
      </c>
      <c r="AL41">
        <v>59.209269999999989</v>
      </c>
      <c r="AM41">
        <v>0</v>
      </c>
      <c r="AN41">
        <v>0</v>
      </c>
      <c r="AO41">
        <v>12.5251056</v>
      </c>
      <c r="AP41">
        <v>0.84392280000000008</v>
      </c>
      <c r="AQ41">
        <v>0</v>
      </c>
      <c r="AR41">
        <v>21.819456000000006</v>
      </c>
      <c r="AS41">
        <v>10.516450752000001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33.754492113476246</v>
      </c>
      <c r="BB41">
        <f t="shared" si="0"/>
        <v>964.89915931712221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1.7081747646815206</v>
      </c>
      <c r="K42">
        <v>336.20541521099119</v>
      </c>
      <c r="L42">
        <v>11.043136604426726</v>
      </c>
      <c r="M42">
        <v>63.76555293058837</v>
      </c>
      <c r="N42">
        <v>51.883489615283494</v>
      </c>
      <c r="O42">
        <v>73.28448327265879</v>
      </c>
      <c r="P42">
        <v>27.270886455677214</v>
      </c>
      <c r="Q42">
        <v>9.5806742857142861</v>
      </c>
      <c r="R42">
        <v>17.999400684727597</v>
      </c>
      <c r="S42">
        <v>11.59184401114206</v>
      </c>
      <c r="T42">
        <v>0</v>
      </c>
      <c r="U42">
        <v>62.108614749641632</v>
      </c>
      <c r="V42">
        <v>9.1013472485768503</v>
      </c>
      <c r="W42">
        <v>18.732929107840192</v>
      </c>
      <c r="X42">
        <v>64.789898331544563</v>
      </c>
      <c r="Y42">
        <v>0</v>
      </c>
      <c r="Z42">
        <v>2.8784289599999999</v>
      </c>
      <c r="AA42">
        <v>0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4.4427500000000002</v>
      </c>
      <c r="AG42">
        <v>25.245512159999997</v>
      </c>
      <c r="AH42">
        <v>66.88032192</v>
      </c>
      <c r="AI42">
        <v>1.1182032</v>
      </c>
      <c r="AJ42">
        <v>0</v>
      </c>
      <c r="AK42">
        <v>22.407480000000003</v>
      </c>
      <c r="AL42">
        <v>59.209269999999989</v>
      </c>
      <c r="AM42">
        <v>0</v>
      </c>
      <c r="AN42">
        <v>0</v>
      </c>
      <c r="AO42">
        <v>12.5251056</v>
      </c>
      <c r="AP42">
        <v>0.84392280000000008</v>
      </c>
      <c r="AQ42">
        <v>0</v>
      </c>
      <c r="AR42">
        <v>21.819456000000006</v>
      </c>
      <c r="AS42">
        <v>10.516450752000001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35.654049985737501</v>
      </c>
      <c r="BB42">
        <f t="shared" si="0"/>
        <v>1019.199538692557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1.7081747646815206</v>
      </c>
      <c r="K43">
        <v>400.20650097284744</v>
      </c>
      <c r="L43">
        <v>11.043136604426726</v>
      </c>
      <c r="M43">
        <v>63.76555293058837</v>
      </c>
      <c r="N43">
        <v>51.883489615283494</v>
      </c>
      <c r="O43">
        <v>73.28448327265879</v>
      </c>
      <c r="P43">
        <v>26.527079639195122</v>
      </c>
      <c r="Q43">
        <v>9.5806742857142861</v>
      </c>
      <c r="R43">
        <v>17.999400684727597</v>
      </c>
      <c r="S43">
        <v>11.59184401114206</v>
      </c>
      <c r="T43">
        <v>0</v>
      </c>
      <c r="U43">
        <v>62.108614749641632</v>
      </c>
      <c r="V43">
        <v>9.1013472485768503</v>
      </c>
      <c r="W43">
        <v>18.732929107840192</v>
      </c>
      <c r="X43">
        <v>64.789898331544563</v>
      </c>
      <c r="Y43">
        <v>0</v>
      </c>
      <c r="Z43">
        <v>2.8784289599999999</v>
      </c>
      <c r="AA43">
        <v>0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0</v>
      </c>
      <c r="AG43">
        <v>25.245512159999997</v>
      </c>
      <c r="AH43">
        <v>66.88032192</v>
      </c>
      <c r="AI43">
        <v>1.1182032</v>
      </c>
      <c r="AJ43">
        <v>0</v>
      </c>
      <c r="AK43">
        <v>22.407480000000003</v>
      </c>
      <c r="AL43">
        <v>59.209269999999989</v>
      </c>
      <c r="AM43">
        <v>0</v>
      </c>
      <c r="AN43">
        <v>0</v>
      </c>
      <c r="AO43">
        <v>12.5251056</v>
      </c>
      <c r="AP43">
        <v>0.84392280000000008</v>
      </c>
      <c r="AQ43">
        <v>0</v>
      </c>
      <c r="AR43">
        <v>21.819456000000006</v>
      </c>
      <c r="AS43">
        <v>10.516450752000001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37.641981196700442</v>
      </c>
      <c r="BB43">
        <f t="shared" si="0"/>
        <v>1076.0261364269679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1.7081747646815206</v>
      </c>
      <c r="K44">
        <v>430.80481493833116</v>
      </c>
      <c r="L44">
        <v>11.043136604426726</v>
      </c>
      <c r="M44">
        <v>63.76555293058837</v>
      </c>
      <c r="N44">
        <v>51.883489615283494</v>
      </c>
      <c r="O44">
        <v>73.28448327265879</v>
      </c>
      <c r="P44">
        <v>26.527079639195122</v>
      </c>
      <c r="Q44">
        <v>9.5806742857142861</v>
      </c>
      <c r="R44">
        <v>17.999400684727597</v>
      </c>
      <c r="S44">
        <v>11.59184401114206</v>
      </c>
      <c r="T44">
        <v>0</v>
      </c>
      <c r="U44">
        <v>62.108614749641632</v>
      </c>
      <c r="V44">
        <v>9.1013472485768503</v>
      </c>
      <c r="W44">
        <v>18.732929107840192</v>
      </c>
      <c r="X44">
        <v>64.789898331544563</v>
      </c>
      <c r="Y44">
        <v>0</v>
      </c>
      <c r="Z44">
        <v>2.8784289599999999</v>
      </c>
      <c r="AA44">
        <v>0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0</v>
      </c>
      <c r="AG44">
        <v>25.245512159999997</v>
      </c>
      <c r="AH44">
        <v>66.88032192</v>
      </c>
      <c r="AI44">
        <v>1.1182032</v>
      </c>
      <c r="AJ44">
        <v>0</v>
      </c>
      <c r="AK44">
        <v>22.407480000000003</v>
      </c>
      <c r="AL44">
        <v>59.209269999999989</v>
      </c>
      <c r="AM44">
        <v>0</v>
      </c>
      <c r="AN44">
        <v>0</v>
      </c>
      <c r="AO44">
        <v>12.5251056</v>
      </c>
      <c r="AP44">
        <v>0.84392280000000008</v>
      </c>
      <c r="AQ44">
        <v>0</v>
      </c>
      <c r="AR44">
        <v>21.819456000000006</v>
      </c>
      <c r="AS44">
        <v>10.516450752000001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38.67620420630459</v>
      </c>
      <c r="BB44">
        <f t="shared" si="0"/>
        <v>1105.5902273828476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1.7081747646815206</v>
      </c>
      <c r="K45">
        <v>451.70668166200568</v>
      </c>
      <c r="L45">
        <v>11.043136604426726</v>
      </c>
      <c r="M45">
        <v>58.228684080827996</v>
      </c>
      <c r="N45">
        <v>51.883489615283494</v>
      </c>
      <c r="O45">
        <v>73.28448327265879</v>
      </c>
      <c r="P45">
        <v>26.081229418221739</v>
      </c>
      <c r="Q45">
        <v>9.5806742857142861</v>
      </c>
      <c r="R45">
        <v>17.999400684727597</v>
      </c>
      <c r="S45">
        <v>11.59184401114206</v>
      </c>
      <c r="T45">
        <v>0</v>
      </c>
      <c r="U45">
        <v>62.108614749641632</v>
      </c>
      <c r="V45">
        <v>9.1013472485768503</v>
      </c>
      <c r="W45">
        <v>18.732929107840192</v>
      </c>
      <c r="X45">
        <v>64.789898331544563</v>
      </c>
      <c r="Y45">
        <v>0</v>
      </c>
      <c r="Z45">
        <v>2.8784289599999999</v>
      </c>
      <c r="AA45">
        <v>0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0</v>
      </c>
      <c r="AG45">
        <v>25.245512159999997</v>
      </c>
      <c r="AH45">
        <v>66.88032192</v>
      </c>
      <c r="AI45">
        <v>1.1182032</v>
      </c>
      <c r="AJ45">
        <v>0</v>
      </c>
      <c r="AK45">
        <v>22.407480000000003</v>
      </c>
      <c r="AL45">
        <v>59.209269999999989</v>
      </c>
      <c r="AM45">
        <v>0</v>
      </c>
      <c r="AN45">
        <v>0</v>
      </c>
      <c r="AO45">
        <v>12.008606400000003</v>
      </c>
      <c r="AP45">
        <v>1.6878455999999999</v>
      </c>
      <c r="AQ45">
        <v>0</v>
      </c>
      <c r="AR45">
        <v>21.819456000000006</v>
      </c>
      <c r="AS45">
        <v>10.516450752000001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39.191538357051485</v>
      </c>
      <c r="BB45">
        <f t="shared" si="0"/>
        <v>1120.3214644850414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1.7081747646815206</v>
      </c>
      <c r="K46">
        <v>489.3068942218037</v>
      </c>
      <c r="L46">
        <v>11.043136604426726</v>
      </c>
      <c r="M46">
        <v>58.228684080827996</v>
      </c>
      <c r="N46">
        <v>51.883489615283494</v>
      </c>
      <c r="O46">
        <v>73.28448327265879</v>
      </c>
      <c r="P46">
        <v>26.081229418221739</v>
      </c>
      <c r="Q46">
        <v>9.5806742857142861</v>
      </c>
      <c r="R46">
        <v>17.999400684727597</v>
      </c>
      <c r="S46">
        <v>11.59184401114206</v>
      </c>
      <c r="T46">
        <v>0</v>
      </c>
      <c r="U46">
        <v>62.108614749641632</v>
      </c>
      <c r="V46">
        <v>9.1013472485768503</v>
      </c>
      <c r="W46">
        <v>18.732929107840192</v>
      </c>
      <c r="X46">
        <v>64.789898331544563</v>
      </c>
      <c r="Y46">
        <v>0</v>
      </c>
      <c r="Z46">
        <v>2.8784289599999999</v>
      </c>
      <c r="AA46">
        <v>0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0</v>
      </c>
      <c r="AG46">
        <v>25.245512159999997</v>
      </c>
      <c r="AH46">
        <v>66.88032192</v>
      </c>
      <c r="AI46">
        <v>1.1182032</v>
      </c>
      <c r="AJ46">
        <v>0</v>
      </c>
      <c r="AK46">
        <v>22.407480000000003</v>
      </c>
      <c r="AL46">
        <v>59.209269999999989</v>
      </c>
      <c r="AM46">
        <v>0</v>
      </c>
      <c r="AN46">
        <v>0</v>
      </c>
      <c r="AO46">
        <v>12.008606400000003</v>
      </c>
      <c r="AP46">
        <v>1.6878455999999999</v>
      </c>
      <c r="AQ46">
        <v>0</v>
      </c>
      <c r="AR46">
        <v>21.819456000000006</v>
      </c>
      <c r="AS46">
        <v>10.516450752000001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40.462425539077429</v>
      </c>
      <c r="BB46">
        <f t="shared" si="0"/>
        <v>1156.6507898628136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1.7081747646815206</v>
      </c>
      <c r="K47">
        <v>512.34497525139921</v>
      </c>
      <c r="L47">
        <v>11.043136604426726</v>
      </c>
      <c r="M47">
        <v>58.228684080827996</v>
      </c>
      <c r="N47">
        <v>51.883489615283494</v>
      </c>
      <c r="O47">
        <v>73.28448327265879</v>
      </c>
      <c r="P47">
        <v>26.081229418221739</v>
      </c>
      <c r="Q47">
        <v>9.5806742857142861</v>
      </c>
      <c r="R47">
        <v>17.999400684727597</v>
      </c>
      <c r="S47">
        <v>11.59184401114206</v>
      </c>
      <c r="T47">
        <v>0</v>
      </c>
      <c r="U47">
        <v>62.108614749641632</v>
      </c>
      <c r="V47">
        <v>9.1013472485768503</v>
      </c>
      <c r="W47">
        <v>18.732929107840192</v>
      </c>
      <c r="X47">
        <v>64.789898331544563</v>
      </c>
      <c r="Y47">
        <v>0</v>
      </c>
      <c r="Z47">
        <v>2.8784289599999999</v>
      </c>
      <c r="AA47">
        <v>0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0</v>
      </c>
      <c r="AG47">
        <v>25.245512159999997</v>
      </c>
      <c r="AH47">
        <v>66.88032192</v>
      </c>
      <c r="AI47">
        <v>1.1182032</v>
      </c>
      <c r="AJ47">
        <v>0</v>
      </c>
      <c r="AK47">
        <v>22.407480000000003</v>
      </c>
      <c r="AL47">
        <v>59.209269999999989</v>
      </c>
      <c r="AM47">
        <v>0</v>
      </c>
      <c r="AN47">
        <v>0</v>
      </c>
      <c r="AO47">
        <v>12.008606400000003</v>
      </c>
      <c r="AP47">
        <v>1.6878455999999999</v>
      </c>
      <c r="AQ47">
        <v>0</v>
      </c>
      <c r="AR47">
        <v>21.819456000000006</v>
      </c>
      <c r="AS47">
        <v>10.516450752000001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41.241112661468009</v>
      </c>
      <c r="BB47">
        <f t="shared" si="0"/>
        <v>1178.9101837700186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1.7081747646815206</v>
      </c>
      <c r="K48">
        <v>512.34497525139921</v>
      </c>
      <c r="L48">
        <v>11.043136604426726</v>
      </c>
      <c r="M48">
        <v>58.228684080827996</v>
      </c>
      <c r="N48">
        <v>51.883489615283494</v>
      </c>
      <c r="O48">
        <v>73.28448327265879</v>
      </c>
      <c r="P48">
        <v>26.081229418221739</v>
      </c>
      <c r="Q48">
        <v>9.5806742857142861</v>
      </c>
      <c r="R48">
        <v>17.999400684727597</v>
      </c>
      <c r="S48">
        <v>11.59184401114206</v>
      </c>
      <c r="T48">
        <v>0</v>
      </c>
      <c r="U48">
        <v>62.108614749641632</v>
      </c>
      <c r="V48">
        <v>9.1013472485768503</v>
      </c>
      <c r="W48">
        <v>18.732929107840192</v>
      </c>
      <c r="X48">
        <v>64.789898331544563</v>
      </c>
      <c r="Y48">
        <v>0</v>
      </c>
      <c r="Z48">
        <v>2.8784289599999999</v>
      </c>
      <c r="AA48">
        <v>0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0</v>
      </c>
      <c r="AG48">
        <v>25.245512159999997</v>
      </c>
      <c r="AH48">
        <v>66.88032192</v>
      </c>
      <c r="AI48">
        <v>0</v>
      </c>
      <c r="AJ48">
        <v>0</v>
      </c>
      <c r="AK48">
        <v>22.407480000000003</v>
      </c>
      <c r="AL48">
        <v>59.209269999999989</v>
      </c>
      <c r="AM48">
        <v>0</v>
      </c>
      <c r="AN48">
        <v>0</v>
      </c>
      <c r="AO48">
        <v>12.008606400000003</v>
      </c>
      <c r="AP48">
        <v>1.6878455999999999</v>
      </c>
      <c r="AQ48">
        <v>0</v>
      </c>
      <c r="AR48">
        <v>21.819456000000006</v>
      </c>
      <c r="AS48">
        <v>10.516450752000001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41.203317305468005</v>
      </c>
      <c r="BB48">
        <f t="shared" si="0"/>
        <v>1177.8297759260186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512.34497525139921</v>
      </c>
      <c r="L49">
        <v>11.043136604426726</v>
      </c>
      <c r="M49">
        <v>58.228684080827996</v>
      </c>
      <c r="N49">
        <v>51.883489615283494</v>
      </c>
      <c r="O49">
        <v>73.28448327265879</v>
      </c>
      <c r="P49">
        <v>26.968840030326003</v>
      </c>
      <c r="Q49">
        <v>9.5806742857142861</v>
      </c>
      <c r="R49">
        <v>17.999400684727597</v>
      </c>
      <c r="S49">
        <v>11.59184401114206</v>
      </c>
      <c r="T49">
        <v>0</v>
      </c>
      <c r="U49">
        <v>62.108614749641632</v>
      </c>
      <c r="V49">
        <v>9.1013472485768503</v>
      </c>
      <c r="W49">
        <v>18.732929107840192</v>
      </c>
      <c r="X49">
        <v>64.789898331544563</v>
      </c>
      <c r="Y49">
        <v>0</v>
      </c>
      <c r="Z49">
        <v>2.8784289599999999</v>
      </c>
      <c r="AA49">
        <v>0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0</v>
      </c>
      <c r="AG49">
        <v>25.245512159999997</v>
      </c>
      <c r="AH49">
        <v>66.88032192</v>
      </c>
      <c r="AI49">
        <v>0</v>
      </c>
      <c r="AJ49">
        <v>0</v>
      </c>
      <c r="AK49">
        <v>22.407480000000003</v>
      </c>
      <c r="AL49">
        <v>59.209269999999989</v>
      </c>
      <c r="AM49">
        <v>0</v>
      </c>
      <c r="AN49">
        <v>0</v>
      </c>
      <c r="AO49">
        <v>12.008606400000003</v>
      </c>
      <c r="AP49">
        <v>2.8130760000000001</v>
      </c>
      <c r="AQ49">
        <v>0</v>
      </c>
      <c r="AR49">
        <v>21.819456000000006</v>
      </c>
      <c r="AS49">
        <v>10.516450752000001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41.213615200310912</v>
      </c>
      <c r="BB49">
        <f t="shared" si="0"/>
        <v>1178.1241442785984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512.34497525139921</v>
      </c>
      <c r="L50">
        <v>11.043136604426726</v>
      </c>
      <c r="M50">
        <v>58.228684080827996</v>
      </c>
      <c r="N50">
        <v>51.883489615283494</v>
      </c>
      <c r="O50">
        <v>73.28448327265879</v>
      </c>
      <c r="P50">
        <v>26.968840030326003</v>
      </c>
      <c r="Q50">
        <v>9.5806742857142861</v>
      </c>
      <c r="R50">
        <v>17.999400684727597</v>
      </c>
      <c r="S50">
        <v>11.59184401114206</v>
      </c>
      <c r="T50">
        <v>0</v>
      </c>
      <c r="U50">
        <v>62.108614749641632</v>
      </c>
      <c r="V50">
        <v>9.1013472485768503</v>
      </c>
      <c r="W50">
        <v>18.732929107840192</v>
      </c>
      <c r="X50">
        <v>64.789898331544563</v>
      </c>
      <c r="Y50">
        <v>0</v>
      </c>
      <c r="Z50">
        <v>2.8784289599999999</v>
      </c>
      <c r="AA50">
        <v>0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0</v>
      </c>
      <c r="AG50">
        <v>25.245512159999997</v>
      </c>
      <c r="AH50">
        <v>66.88032192</v>
      </c>
      <c r="AI50">
        <v>0</v>
      </c>
      <c r="AJ50">
        <v>0</v>
      </c>
      <c r="AK50">
        <v>22.407480000000003</v>
      </c>
      <c r="AL50">
        <v>59.209269999999989</v>
      </c>
      <c r="AM50">
        <v>0</v>
      </c>
      <c r="AN50">
        <v>0</v>
      </c>
      <c r="AO50">
        <v>12.008606400000003</v>
      </c>
      <c r="AP50">
        <v>2.8130760000000001</v>
      </c>
      <c r="AQ50">
        <v>0</v>
      </c>
      <c r="AR50">
        <v>21.819456000000006</v>
      </c>
      <c r="AS50">
        <v>10.516450752000001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41.213615200310912</v>
      </c>
      <c r="BB50">
        <f t="shared" si="0"/>
        <v>1178.1241442785984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512.34497525139921</v>
      </c>
      <c r="L51">
        <v>11.043136604426726</v>
      </c>
      <c r="M51">
        <v>58.228684080827996</v>
      </c>
      <c r="N51">
        <v>51.883489615283494</v>
      </c>
      <c r="O51">
        <v>73.28448327265879</v>
      </c>
      <c r="P51">
        <v>26.968840030326003</v>
      </c>
      <c r="Q51">
        <v>9.5806742857142861</v>
      </c>
      <c r="R51">
        <v>18.613232514619881</v>
      </c>
      <c r="S51">
        <v>11.59184401114206</v>
      </c>
      <c r="T51">
        <v>0</v>
      </c>
      <c r="U51">
        <v>62.108614749641632</v>
      </c>
      <c r="V51">
        <v>9.1013472485768503</v>
      </c>
      <c r="W51">
        <v>18.732929107840192</v>
      </c>
      <c r="X51">
        <v>64.789898380473986</v>
      </c>
      <c r="Y51">
        <v>0</v>
      </c>
      <c r="Z51">
        <v>2.8784289599999999</v>
      </c>
      <c r="AA51">
        <v>0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0</v>
      </c>
      <c r="AG51">
        <v>25.245512159999997</v>
      </c>
      <c r="AH51">
        <v>66.88032192</v>
      </c>
      <c r="AI51">
        <v>0</v>
      </c>
      <c r="AJ51">
        <v>0</v>
      </c>
      <c r="AK51">
        <v>22.407480000000003</v>
      </c>
      <c r="AL51">
        <v>59.209269999999989</v>
      </c>
      <c r="AM51">
        <v>0</v>
      </c>
      <c r="AN51">
        <v>0</v>
      </c>
      <c r="AO51">
        <v>12.008606400000003</v>
      </c>
      <c r="AP51">
        <v>2.8130760000000001</v>
      </c>
      <c r="AQ51">
        <v>0</v>
      </c>
      <c r="AR51">
        <v>23.516524799999999</v>
      </c>
      <c r="AS51">
        <v>10.516450752000001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41.291723466090794</v>
      </c>
      <c r="BB51">
        <f t="shared" si="0"/>
        <v>1180.3569366916404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512.34497525139921</v>
      </c>
      <c r="L52">
        <v>47.619059539603832</v>
      </c>
      <c r="M52">
        <v>58.228684080827996</v>
      </c>
      <c r="N52">
        <v>51.883489615283494</v>
      </c>
      <c r="O52">
        <v>73.28448327265879</v>
      </c>
      <c r="P52">
        <v>26.968840030326003</v>
      </c>
      <c r="Q52">
        <v>9.5806742857142861</v>
      </c>
      <c r="R52">
        <v>18.613232514619881</v>
      </c>
      <c r="S52">
        <v>11.59184401114206</v>
      </c>
      <c r="T52">
        <v>0</v>
      </c>
      <c r="U52">
        <v>62.108614749641632</v>
      </c>
      <c r="V52">
        <v>9.1013472485768503</v>
      </c>
      <c r="W52">
        <v>18.732929107840192</v>
      </c>
      <c r="X52">
        <v>64.789898380473986</v>
      </c>
      <c r="Y52">
        <v>0</v>
      </c>
      <c r="Z52">
        <v>2.8784289599999999</v>
      </c>
      <c r="AA52">
        <v>0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0</v>
      </c>
      <c r="AG52">
        <v>25.245512159999997</v>
      </c>
      <c r="AH52">
        <v>66.88032192</v>
      </c>
      <c r="AI52">
        <v>0</v>
      </c>
      <c r="AJ52">
        <v>0</v>
      </c>
      <c r="AK52">
        <v>22.407480000000003</v>
      </c>
      <c r="AL52">
        <v>59.209269999999989</v>
      </c>
      <c r="AM52">
        <v>0</v>
      </c>
      <c r="AN52">
        <v>0</v>
      </c>
      <c r="AO52">
        <v>12.008606400000003</v>
      </c>
      <c r="AP52">
        <v>2.8130760000000001</v>
      </c>
      <c r="AQ52">
        <v>0</v>
      </c>
      <c r="AR52">
        <v>23.516524799999999</v>
      </c>
      <c r="AS52">
        <v>10.516450752000001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42.527989661299777</v>
      </c>
      <c r="BB52">
        <f t="shared" si="0"/>
        <v>1215.6965934316086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512.34497525139921</v>
      </c>
      <c r="L53">
        <v>97.618654224379611</v>
      </c>
      <c r="M53">
        <v>58.228684080827996</v>
      </c>
      <c r="N53">
        <v>51.883489615283494</v>
      </c>
      <c r="O53">
        <v>73.28448327265879</v>
      </c>
      <c r="P53">
        <v>26.968840030326003</v>
      </c>
      <c r="Q53">
        <v>9.5806742857142861</v>
      </c>
      <c r="R53">
        <v>18.613232514619881</v>
      </c>
      <c r="S53">
        <v>11.59184401114206</v>
      </c>
      <c r="T53">
        <v>0</v>
      </c>
      <c r="U53">
        <v>62.108614749641632</v>
      </c>
      <c r="V53">
        <v>9.1013472485768503</v>
      </c>
      <c r="W53">
        <v>18.732929107840192</v>
      </c>
      <c r="X53">
        <v>64.789898380473986</v>
      </c>
      <c r="Y53">
        <v>0</v>
      </c>
      <c r="Z53">
        <v>2.8784289599999999</v>
      </c>
      <c r="AA53">
        <v>0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0</v>
      </c>
      <c r="AG53">
        <v>25.245512159999997</v>
      </c>
      <c r="AH53">
        <v>66.88032192</v>
      </c>
      <c r="AI53">
        <v>0</v>
      </c>
      <c r="AJ53">
        <v>0</v>
      </c>
      <c r="AK53">
        <v>22.407480000000003</v>
      </c>
      <c r="AL53">
        <v>59.209269999999989</v>
      </c>
      <c r="AM53">
        <v>0</v>
      </c>
      <c r="AN53">
        <v>0</v>
      </c>
      <c r="AO53">
        <v>12.008606400000003</v>
      </c>
      <c r="AP53">
        <v>2.8130760000000001</v>
      </c>
      <c r="AQ53">
        <v>0</v>
      </c>
      <c r="AR53">
        <v>23.516524799999999</v>
      </c>
      <c r="AS53">
        <v>10.516450752000001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44.217975961645202</v>
      </c>
      <c r="BB53">
        <f t="shared" si="0"/>
        <v>1264.0062018160388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512.34497525139921</v>
      </c>
      <c r="L54">
        <v>97.618654224379611</v>
      </c>
      <c r="M54">
        <v>58.228684080827996</v>
      </c>
      <c r="N54">
        <v>51.883489615283494</v>
      </c>
      <c r="O54">
        <v>73.28448327265879</v>
      </c>
      <c r="P54">
        <v>26.968840030326003</v>
      </c>
      <c r="Q54">
        <v>9.5806742857142861</v>
      </c>
      <c r="R54">
        <v>18.613232514619881</v>
      </c>
      <c r="S54">
        <v>11.59184401114206</v>
      </c>
      <c r="T54">
        <v>0</v>
      </c>
      <c r="U54">
        <v>62.108614749641632</v>
      </c>
      <c r="V54">
        <v>9.1013472485768503</v>
      </c>
      <c r="W54">
        <v>18.732929107840192</v>
      </c>
      <c r="X54">
        <v>64.789898380473986</v>
      </c>
      <c r="Y54">
        <v>0</v>
      </c>
      <c r="Z54">
        <v>2.8784289599999999</v>
      </c>
      <c r="AA54">
        <v>0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0</v>
      </c>
      <c r="AG54">
        <v>25.245512159999997</v>
      </c>
      <c r="AH54">
        <v>66.88032192</v>
      </c>
      <c r="AI54">
        <v>0</v>
      </c>
      <c r="AJ54">
        <v>0</v>
      </c>
      <c r="AK54">
        <v>22.407480000000003</v>
      </c>
      <c r="AL54">
        <v>59.209269999999989</v>
      </c>
      <c r="AM54">
        <v>0</v>
      </c>
      <c r="AN54">
        <v>0</v>
      </c>
      <c r="AO54">
        <v>12.008606400000003</v>
      </c>
      <c r="AP54">
        <v>2.8130760000000001</v>
      </c>
      <c r="AQ54">
        <v>0</v>
      </c>
      <c r="AR54">
        <v>23.516524799999999</v>
      </c>
      <c r="AS54">
        <v>10.516450752000001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44.217975961645202</v>
      </c>
      <c r="BB54">
        <f t="shared" si="0"/>
        <v>1264.0062018160388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512.34497525139921</v>
      </c>
      <c r="L55">
        <v>97.618654224379611</v>
      </c>
      <c r="M55">
        <v>58.228684080827996</v>
      </c>
      <c r="N55">
        <v>51.883489615283494</v>
      </c>
      <c r="O55">
        <v>73.28448327265879</v>
      </c>
      <c r="P55">
        <v>26.527079639195122</v>
      </c>
      <c r="Q55">
        <v>9.5806742857142861</v>
      </c>
      <c r="R55">
        <v>18.613232514619881</v>
      </c>
      <c r="S55">
        <v>11.59184401114206</v>
      </c>
      <c r="T55">
        <v>0</v>
      </c>
      <c r="U55">
        <v>62.108614749641632</v>
      </c>
      <c r="V55">
        <v>9.1013472485768503</v>
      </c>
      <c r="W55">
        <v>18.732929107840192</v>
      </c>
      <c r="X55">
        <v>64.789898380473986</v>
      </c>
      <c r="Y55">
        <v>0</v>
      </c>
      <c r="Z55">
        <v>2.8784289599999999</v>
      </c>
      <c r="AA55">
        <v>0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4.4427500000000002</v>
      </c>
      <c r="AG55">
        <v>25.245512159999997</v>
      </c>
      <c r="AH55">
        <v>66.88032192</v>
      </c>
      <c r="AI55">
        <v>0</v>
      </c>
      <c r="AJ55">
        <v>0</v>
      </c>
      <c r="AK55">
        <v>22.407480000000003</v>
      </c>
      <c r="AL55">
        <v>59.209269999999989</v>
      </c>
      <c r="AM55">
        <v>0</v>
      </c>
      <c r="AN55">
        <v>0</v>
      </c>
      <c r="AO55">
        <v>12.266856000000002</v>
      </c>
      <c r="AP55">
        <v>2.8130760000000001</v>
      </c>
      <c r="AQ55">
        <v>0</v>
      </c>
      <c r="AR55">
        <v>21.819456000000006</v>
      </c>
      <c r="AS55">
        <v>10.516450752000001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44.304577094983998</v>
      </c>
      <c r="BB55">
        <f t="shared" si="0"/>
        <v>1266.4817710915688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512.34497525139921</v>
      </c>
      <c r="L56">
        <v>97.618654224379611</v>
      </c>
      <c r="M56">
        <v>58.228684080827996</v>
      </c>
      <c r="N56">
        <v>51.883489615283494</v>
      </c>
      <c r="O56">
        <v>73.28448327265879</v>
      </c>
      <c r="P56">
        <v>26.527079639195122</v>
      </c>
      <c r="Q56">
        <v>9.5806742857142861</v>
      </c>
      <c r="R56">
        <v>18.613232514619881</v>
      </c>
      <c r="S56">
        <v>11.59184401114206</v>
      </c>
      <c r="T56">
        <v>0</v>
      </c>
      <c r="U56">
        <v>62.108614749641632</v>
      </c>
      <c r="V56">
        <v>9.1013472485768503</v>
      </c>
      <c r="W56">
        <v>18.732929107840192</v>
      </c>
      <c r="X56">
        <v>64.789898380473986</v>
      </c>
      <c r="Y56">
        <v>0</v>
      </c>
      <c r="Z56">
        <v>2.8784289599999999</v>
      </c>
      <c r="AA56">
        <v>0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4.4427500000000002</v>
      </c>
      <c r="AG56">
        <v>25.245512159999997</v>
      </c>
      <c r="AH56">
        <v>66.88032192</v>
      </c>
      <c r="AI56">
        <v>0</v>
      </c>
      <c r="AJ56">
        <v>0</v>
      </c>
      <c r="AK56">
        <v>22.407480000000003</v>
      </c>
      <c r="AL56">
        <v>59.209269999999989</v>
      </c>
      <c r="AM56">
        <v>0</v>
      </c>
      <c r="AN56">
        <v>0</v>
      </c>
      <c r="AO56">
        <v>12.266856000000002</v>
      </c>
      <c r="AP56">
        <v>2.8130760000000001</v>
      </c>
      <c r="AQ56">
        <v>0</v>
      </c>
      <c r="AR56">
        <v>21.819456000000006</v>
      </c>
      <c r="AS56">
        <v>10.516450752000001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44.304577094983998</v>
      </c>
      <c r="BB56">
        <f t="shared" si="0"/>
        <v>1266.4817710915688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512.34497525139921</v>
      </c>
      <c r="L57">
        <v>97.618654224379611</v>
      </c>
      <c r="M57">
        <v>58.228684080827996</v>
      </c>
      <c r="N57">
        <v>51.883489615283494</v>
      </c>
      <c r="O57">
        <v>73.28448327265879</v>
      </c>
      <c r="P57">
        <v>26.527079639195122</v>
      </c>
      <c r="Q57">
        <v>9.5806742857142861</v>
      </c>
      <c r="R57">
        <v>18.613232514619881</v>
      </c>
      <c r="S57">
        <v>11.59184401114206</v>
      </c>
      <c r="T57">
        <v>0</v>
      </c>
      <c r="U57">
        <v>62.108614749641632</v>
      </c>
      <c r="V57">
        <v>9.1013472485768503</v>
      </c>
      <c r="W57">
        <v>18.732929107840192</v>
      </c>
      <c r="X57">
        <v>64.789898380473986</v>
      </c>
      <c r="Y57">
        <v>0</v>
      </c>
      <c r="Z57">
        <v>2.8784289599999999</v>
      </c>
      <c r="AA57">
        <v>0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4.4427500000000002</v>
      </c>
      <c r="AG57">
        <v>25.245512159999997</v>
      </c>
      <c r="AH57">
        <v>66.88032192</v>
      </c>
      <c r="AI57">
        <v>0</v>
      </c>
      <c r="AJ57">
        <v>0</v>
      </c>
      <c r="AK57">
        <v>22.407480000000003</v>
      </c>
      <c r="AL57">
        <v>59.209269999999989</v>
      </c>
      <c r="AM57">
        <v>0</v>
      </c>
      <c r="AN57">
        <v>0</v>
      </c>
      <c r="AO57">
        <v>12.654230400000001</v>
      </c>
      <c r="AP57">
        <v>2.8130760000000001</v>
      </c>
      <c r="AQ57">
        <v>0</v>
      </c>
      <c r="AR57">
        <v>21.819456000000006</v>
      </c>
      <c r="AS57">
        <v>10.516450752000001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44.317670525384003</v>
      </c>
      <c r="BB57">
        <f t="shared" si="0"/>
        <v>1266.8560520611688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512.34497525139921</v>
      </c>
      <c r="L58">
        <v>94.814738149451443</v>
      </c>
      <c r="M58">
        <v>58.228684080827996</v>
      </c>
      <c r="N58">
        <v>51.883489615283494</v>
      </c>
      <c r="O58">
        <v>73.28448327265879</v>
      </c>
      <c r="P58">
        <v>26.527079639195122</v>
      </c>
      <c r="Q58">
        <v>9.5896155671570948</v>
      </c>
      <c r="R58">
        <v>18.613568440322183</v>
      </c>
      <c r="S58">
        <v>11.590945882352941</v>
      </c>
      <c r="T58">
        <v>0</v>
      </c>
      <c r="U58">
        <v>62.108614749641632</v>
      </c>
      <c r="V58">
        <v>9.0971892161757371</v>
      </c>
      <c r="W58">
        <v>18.657932294203604</v>
      </c>
      <c r="X58">
        <v>64.789898380473986</v>
      </c>
      <c r="Y58">
        <v>0</v>
      </c>
      <c r="Z58">
        <v>2.8784289599999999</v>
      </c>
      <c r="AA58">
        <v>0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4.4427500000000002</v>
      </c>
      <c r="AG58">
        <v>25.245512159999997</v>
      </c>
      <c r="AH58">
        <v>66.88032192</v>
      </c>
      <c r="AI58">
        <v>0</v>
      </c>
      <c r="AJ58">
        <v>0</v>
      </c>
      <c r="AK58">
        <v>22.407480000000003</v>
      </c>
      <c r="AL58">
        <v>59.209269999999989</v>
      </c>
      <c r="AM58">
        <v>0</v>
      </c>
      <c r="AN58">
        <v>0</v>
      </c>
      <c r="AO58">
        <v>12.654230400000001</v>
      </c>
      <c r="AP58">
        <v>2.8130760000000001</v>
      </c>
      <c r="AQ58">
        <v>0</v>
      </c>
      <c r="AR58">
        <v>21.819456000000006</v>
      </c>
      <c r="AS58">
        <v>10.516450752000001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44.220505486843791</v>
      </c>
      <c r="BB58">
        <f t="shared" si="0"/>
        <v>1264.0785252570993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512.34497525139921</v>
      </c>
      <c r="L59">
        <v>94.814738149451443</v>
      </c>
      <c r="M59">
        <v>58.228684080827996</v>
      </c>
      <c r="N59">
        <v>51.883489615283494</v>
      </c>
      <c r="O59">
        <v>73.28448327265879</v>
      </c>
      <c r="P59">
        <v>26.527079639195122</v>
      </c>
      <c r="Q59">
        <v>9.5896155671570948</v>
      </c>
      <c r="R59">
        <v>18.613568440322183</v>
      </c>
      <c r="S59">
        <v>11.590945882352941</v>
      </c>
      <c r="T59">
        <v>0</v>
      </c>
      <c r="U59">
        <v>62.108614749641632</v>
      </c>
      <c r="V59">
        <v>9.0971892161757371</v>
      </c>
      <c r="W59">
        <v>18.657932294203604</v>
      </c>
      <c r="X59">
        <v>64.789898380473986</v>
      </c>
      <c r="Y59">
        <v>0</v>
      </c>
      <c r="Z59">
        <v>2.8784289599999999</v>
      </c>
      <c r="AA59">
        <v>0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4.4427500000000002</v>
      </c>
      <c r="AG59">
        <v>25.245512159999997</v>
      </c>
      <c r="AH59">
        <v>66.88032192</v>
      </c>
      <c r="AI59">
        <v>0</v>
      </c>
      <c r="AJ59">
        <v>0</v>
      </c>
      <c r="AK59">
        <v>22.407480000000003</v>
      </c>
      <c r="AL59">
        <v>59.209269999999989</v>
      </c>
      <c r="AM59">
        <v>2.3184297714285718</v>
      </c>
      <c r="AN59">
        <v>0</v>
      </c>
      <c r="AO59">
        <v>12.654230400000001</v>
      </c>
      <c r="AP59">
        <v>5.5698904799999989</v>
      </c>
      <c r="AQ59">
        <v>0</v>
      </c>
      <c r="AR59">
        <v>16.485811200000001</v>
      </c>
      <c r="AS59">
        <v>10.516450752000001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44.211771370862834</v>
      </c>
      <c r="BB59">
        <f t="shared" si="0"/>
        <v>1263.8288588245089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512.34497525139921</v>
      </c>
      <c r="L60">
        <v>94.814738149451443</v>
      </c>
      <c r="M60">
        <v>58.228684080827996</v>
      </c>
      <c r="N60">
        <v>51.883489615283494</v>
      </c>
      <c r="O60">
        <v>73.28448327265879</v>
      </c>
      <c r="P60">
        <v>26.527079639195122</v>
      </c>
      <c r="Q60">
        <v>9.5896155671570948</v>
      </c>
      <c r="R60">
        <v>18.613568440322183</v>
      </c>
      <c r="S60">
        <v>11.590945882352941</v>
      </c>
      <c r="T60">
        <v>0</v>
      </c>
      <c r="U60">
        <v>62.108614749641632</v>
      </c>
      <c r="V60">
        <v>9.0971892161757371</v>
      </c>
      <c r="W60">
        <v>18.657932294203604</v>
      </c>
      <c r="X60">
        <v>64.789898380473986</v>
      </c>
      <c r="Y60">
        <v>0</v>
      </c>
      <c r="Z60">
        <v>2.8784289599999999</v>
      </c>
      <c r="AA60">
        <v>0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4.4427500000000002</v>
      </c>
      <c r="AG60">
        <v>25.245512159999997</v>
      </c>
      <c r="AH60">
        <v>66.88032192</v>
      </c>
      <c r="AI60">
        <v>0</v>
      </c>
      <c r="AJ60">
        <v>0</v>
      </c>
      <c r="AK60">
        <v>22.407480000000003</v>
      </c>
      <c r="AL60">
        <v>59.209269999999989</v>
      </c>
      <c r="AM60">
        <v>2.3184297714285718</v>
      </c>
      <c r="AN60">
        <v>0</v>
      </c>
      <c r="AO60">
        <v>12.654230400000001</v>
      </c>
      <c r="AP60">
        <v>5.5698904799999989</v>
      </c>
      <c r="AQ60">
        <v>0</v>
      </c>
      <c r="AR60">
        <v>16.485811200000001</v>
      </c>
      <c r="AS60">
        <v>10.516450752000001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44.211771370862834</v>
      </c>
      <c r="BB60">
        <f t="shared" si="0"/>
        <v>1263.8288588245089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512.34497525139921</v>
      </c>
      <c r="L61">
        <v>95.518109290739119</v>
      </c>
      <c r="M61">
        <v>58.228684080827996</v>
      </c>
      <c r="N61">
        <v>51.883489615283494</v>
      </c>
      <c r="O61">
        <v>73.28448327265879</v>
      </c>
      <c r="P61">
        <v>26.081229418221739</v>
      </c>
      <c r="Q61">
        <v>9.5896155671570948</v>
      </c>
      <c r="R61">
        <v>18.613568440322183</v>
      </c>
      <c r="S61">
        <v>11.590945882352941</v>
      </c>
      <c r="T61">
        <v>0</v>
      </c>
      <c r="U61">
        <v>62.108614749641632</v>
      </c>
      <c r="V61">
        <v>9.0971892161757371</v>
      </c>
      <c r="W61">
        <v>18.657932294203604</v>
      </c>
      <c r="X61">
        <v>64.789898380473986</v>
      </c>
      <c r="Y61">
        <v>0</v>
      </c>
      <c r="Z61">
        <v>2.8784289599999999</v>
      </c>
      <c r="AA61">
        <v>0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4.4427500000000002</v>
      </c>
      <c r="AG61">
        <v>25.245512159999997</v>
      </c>
      <c r="AH61">
        <v>66.88032192</v>
      </c>
      <c r="AI61">
        <v>0</v>
      </c>
      <c r="AJ61">
        <v>0</v>
      </c>
      <c r="AK61">
        <v>22.407480000000003</v>
      </c>
      <c r="AL61">
        <v>59.209269999999989</v>
      </c>
      <c r="AM61">
        <v>4.6368595428571435</v>
      </c>
      <c r="AN61">
        <v>0</v>
      </c>
      <c r="AO61">
        <v>13.558104</v>
      </c>
      <c r="AP61">
        <v>0</v>
      </c>
      <c r="AQ61">
        <v>0</v>
      </c>
      <c r="AR61">
        <v>21.819456000000006</v>
      </c>
      <c r="AS61">
        <v>10.516450752000001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44.321404431594871</v>
      </c>
      <c r="BB61">
        <f t="shared" si="0"/>
        <v>1266.9628043755197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512.34497525139921</v>
      </c>
      <c r="L62">
        <v>95.518109290739119</v>
      </c>
      <c r="M62">
        <v>58.228684080827996</v>
      </c>
      <c r="N62">
        <v>51.883489615283494</v>
      </c>
      <c r="O62">
        <v>73.28448327265879</v>
      </c>
      <c r="P62">
        <v>26.081229418221739</v>
      </c>
      <c r="Q62">
        <v>9.5896155671570948</v>
      </c>
      <c r="R62">
        <v>18.613568440322183</v>
      </c>
      <c r="S62">
        <v>11.590945882352941</v>
      </c>
      <c r="T62">
        <v>0</v>
      </c>
      <c r="U62">
        <v>62.108614749641632</v>
      </c>
      <c r="V62">
        <v>9.0971892161757371</v>
      </c>
      <c r="W62">
        <v>18.657932294203604</v>
      </c>
      <c r="X62">
        <v>64.789898380473986</v>
      </c>
      <c r="Y62">
        <v>0</v>
      </c>
      <c r="Z62">
        <v>2.8784289599999999</v>
      </c>
      <c r="AA62">
        <v>0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4.4427500000000002</v>
      </c>
      <c r="AG62">
        <v>25.245512159999997</v>
      </c>
      <c r="AH62">
        <v>66.88032192</v>
      </c>
      <c r="AI62">
        <v>0</v>
      </c>
      <c r="AJ62">
        <v>0</v>
      </c>
      <c r="AK62">
        <v>22.407480000000003</v>
      </c>
      <c r="AL62">
        <v>59.209269999999989</v>
      </c>
      <c r="AM62">
        <v>4.6368595428571435</v>
      </c>
      <c r="AN62">
        <v>0</v>
      </c>
      <c r="AO62">
        <v>13.558104</v>
      </c>
      <c r="AP62">
        <v>0</v>
      </c>
      <c r="AQ62">
        <v>0</v>
      </c>
      <c r="AR62">
        <v>21.819456000000006</v>
      </c>
      <c r="AS62">
        <v>10.516450752000001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44.321404431594871</v>
      </c>
      <c r="BB62">
        <f t="shared" si="0"/>
        <v>1266.9628043755197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512.34497525139921</v>
      </c>
      <c r="L63">
        <v>11.043263195098245</v>
      </c>
      <c r="M63">
        <v>58.228684080827996</v>
      </c>
      <c r="N63">
        <v>51.883489615283494</v>
      </c>
      <c r="O63">
        <v>73.28448327265879</v>
      </c>
      <c r="P63">
        <v>26.081229418221739</v>
      </c>
      <c r="Q63">
        <v>9.5896155671570948</v>
      </c>
      <c r="R63">
        <v>18.613568440322183</v>
      </c>
      <c r="S63">
        <v>11.590945882352941</v>
      </c>
      <c r="T63">
        <v>0</v>
      </c>
      <c r="U63">
        <v>62.108614749641632</v>
      </c>
      <c r="V63">
        <v>9.0971892161757371</v>
      </c>
      <c r="W63">
        <v>18.662477466504267</v>
      </c>
      <c r="X63">
        <v>64.789898380473986</v>
      </c>
      <c r="Y63">
        <v>0</v>
      </c>
      <c r="Z63">
        <v>2.8784289599999999</v>
      </c>
      <c r="AA63">
        <v>0</v>
      </c>
      <c r="AB63">
        <v>17.352844703999999</v>
      </c>
      <c r="AC63">
        <v>12.7643852736</v>
      </c>
      <c r="AD63">
        <v>16.071074640000003</v>
      </c>
      <c r="AE63">
        <v>14.475023596799998</v>
      </c>
      <c r="AF63">
        <v>4.4427500000000002</v>
      </c>
      <c r="AG63">
        <v>25.245512159999997</v>
      </c>
      <c r="AH63">
        <v>66.88032192</v>
      </c>
      <c r="AI63">
        <v>0</v>
      </c>
      <c r="AJ63">
        <v>0</v>
      </c>
      <c r="AK63">
        <v>22.407480000000003</v>
      </c>
      <c r="AL63">
        <v>59.209269999999989</v>
      </c>
      <c r="AM63">
        <v>4.6368595428571435</v>
      </c>
      <c r="AN63">
        <v>0</v>
      </c>
      <c r="AO63">
        <v>13.558104</v>
      </c>
      <c r="AP63">
        <v>0</v>
      </c>
      <c r="AQ63">
        <v>0</v>
      </c>
      <c r="AR63">
        <v>21.819456000000006</v>
      </c>
      <c r="AS63">
        <v>10.516450752000001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41.221680908289898</v>
      </c>
      <c r="BB63">
        <f t="shared" si="0"/>
        <v>1178.3547151770845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512.34497525139921</v>
      </c>
      <c r="L64">
        <v>11.043263195098245</v>
      </c>
      <c r="M64">
        <v>58.228684080827996</v>
      </c>
      <c r="N64">
        <v>51.883489615283494</v>
      </c>
      <c r="O64">
        <v>73.28448327265879</v>
      </c>
      <c r="P64">
        <v>26.081229418221739</v>
      </c>
      <c r="Q64">
        <v>9.5896155671570948</v>
      </c>
      <c r="R64">
        <v>18.613568440322183</v>
      </c>
      <c r="S64">
        <v>11.590945882352941</v>
      </c>
      <c r="T64">
        <v>0</v>
      </c>
      <c r="U64">
        <v>62.108614749641632</v>
      </c>
      <c r="V64">
        <v>9.0971892161757371</v>
      </c>
      <c r="W64">
        <v>18.662477466504267</v>
      </c>
      <c r="X64">
        <v>64.789898380473986</v>
      </c>
      <c r="Y64">
        <v>0</v>
      </c>
      <c r="Z64">
        <v>2.8784289599999999</v>
      </c>
      <c r="AA64">
        <v>0</v>
      </c>
      <c r="AB64">
        <v>17.352844703999999</v>
      </c>
      <c r="AC64">
        <v>12.7643852736</v>
      </c>
      <c r="AD64">
        <v>16.071074640000003</v>
      </c>
      <c r="AE64">
        <v>14.475023596799998</v>
      </c>
      <c r="AF64">
        <v>4.4427500000000002</v>
      </c>
      <c r="AG64">
        <v>25.245512159999997</v>
      </c>
      <c r="AH64">
        <v>66.88032192</v>
      </c>
      <c r="AI64">
        <v>0</v>
      </c>
      <c r="AJ64">
        <v>0</v>
      </c>
      <c r="AK64">
        <v>22.407480000000003</v>
      </c>
      <c r="AL64">
        <v>59.209269999999989</v>
      </c>
      <c r="AM64">
        <v>4.6368595428571435</v>
      </c>
      <c r="AN64">
        <v>0</v>
      </c>
      <c r="AO64">
        <v>13.558104</v>
      </c>
      <c r="AP64">
        <v>0</v>
      </c>
      <c r="AQ64">
        <v>0</v>
      </c>
      <c r="AR64">
        <v>21.819456000000006</v>
      </c>
      <c r="AS64">
        <v>10.516450752000001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41.221680908289898</v>
      </c>
      <c r="BB64">
        <f t="shared" si="0"/>
        <v>1178.3547151770845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4.7607176581680841</v>
      </c>
      <c r="J65">
        <v>0</v>
      </c>
      <c r="K65">
        <v>512.34497525139921</v>
      </c>
      <c r="L65">
        <v>94.814738149451443</v>
      </c>
      <c r="M65">
        <v>58.228684080827996</v>
      </c>
      <c r="N65">
        <v>51.883489615283494</v>
      </c>
      <c r="O65">
        <v>73.28448327265879</v>
      </c>
      <c r="P65">
        <v>26.081229418221739</v>
      </c>
      <c r="Q65">
        <v>9.5896155671570948</v>
      </c>
      <c r="R65">
        <v>18.613568440322183</v>
      </c>
      <c r="S65">
        <v>11.590945882352941</v>
      </c>
      <c r="T65">
        <v>0</v>
      </c>
      <c r="U65">
        <v>62.108614749641632</v>
      </c>
      <c r="V65">
        <v>9.0971892161757371</v>
      </c>
      <c r="W65">
        <v>18.662477466504267</v>
      </c>
      <c r="X65">
        <v>64.789898380473986</v>
      </c>
      <c r="Y65">
        <v>0</v>
      </c>
      <c r="Z65">
        <v>2.8784289599999999</v>
      </c>
      <c r="AA65">
        <v>0</v>
      </c>
      <c r="AB65">
        <v>17.352844703999999</v>
      </c>
      <c r="AC65">
        <v>12.7643852736</v>
      </c>
      <c r="AD65">
        <v>16.071074640000003</v>
      </c>
      <c r="AE65">
        <v>14.475023596799998</v>
      </c>
      <c r="AF65">
        <v>4.4427500000000002</v>
      </c>
      <c r="AG65">
        <v>25.245512159999997</v>
      </c>
      <c r="AH65">
        <v>66.88032192</v>
      </c>
      <c r="AI65">
        <v>0</v>
      </c>
      <c r="AJ65">
        <v>0</v>
      </c>
      <c r="AK65">
        <v>22.407480000000003</v>
      </c>
      <c r="AL65">
        <v>59.209269999999989</v>
      </c>
      <c r="AM65">
        <v>4.6368595428571435</v>
      </c>
      <c r="AN65">
        <v>0</v>
      </c>
      <c r="AO65">
        <v>13.558104</v>
      </c>
      <c r="AP65">
        <v>0</v>
      </c>
      <c r="AQ65">
        <v>0</v>
      </c>
      <c r="AR65">
        <v>21.819456000000006</v>
      </c>
      <c r="AS65">
        <v>6.9715797119999996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44.094251724289165</v>
      </c>
      <c r="BB65">
        <f t="shared" si="0"/>
        <v>1260.4694659336064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4.7607176581680841</v>
      </c>
      <c r="J66">
        <v>0</v>
      </c>
      <c r="K66">
        <v>512.34497525139921</v>
      </c>
      <c r="L66">
        <v>94.814738149451443</v>
      </c>
      <c r="M66">
        <v>58.228684080827996</v>
      </c>
      <c r="N66">
        <v>51.883489615283494</v>
      </c>
      <c r="O66">
        <v>73.28448327265879</v>
      </c>
      <c r="P66">
        <v>26.081229418221739</v>
      </c>
      <c r="Q66">
        <v>9.5896155671570948</v>
      </c>
      <c r="R66">
        <v>18.613568440322183</v>
      </c>
      <c r="S66">
        <v>11.590945882352941</v>
      </c>
      <c r="T66">
        <v>0</v>
      </c>
      <c r="U66">
        <v>62.108614749641632</v>
      </c>
      <c r="V66">
        <v>9.0971892161757371</v>
      </c>
      <c r="W66">
        <v>18.662477466504267</v>
      </c>
      <c r="X66">
        <v>64.789898380473986</v>
      </c>
      <c r="Y66">
        <v>0</v>
      </c>
      <c r="Z66">
        <v>2.8784289599999999</v>
      </c>
      <c r="AA66">
        <v>2.7410472000000001</v>
      </c>
      <c r="AB66">
        <v>17.352844703999999</v>
      </c>
      <c r="AC66">
        <v>12.7643852736</v>
      </c>
      <c r="AD66">
        <v>16.071074640000003</v>
      </c>
      <c r="AE66">
        <v>14.475023596799998</v>
      </c>
      <c r="AF66">
        <v>4.4427500000000002</v>
      </c>
      <c r="AG66">
        <v>25.245512159999997</v>
      </c>
      <c r="AH66">
        <v>66.88032192</v>
      </c>
      <c r="AI66">
        <v>0</v>
      </c>
      <c r="AJ66">
        <v>0</v>
      </c>
      <c r="AK66">
        <v>22.407480000000003</v>
      </c>
      <c r="AL66">
        <v>59.209269999999989</v>
      </c>
      <c r="AM66">
        <v>4.6368595428571435</v>
      </c>
      <c r="AN66">
        <v>0</v>
      </c>
      <c r="AO66">
        <v>13.558104</v>
      </c>
      <c r="AP66">
        <v>0</v>
      </c>
      <c r="AQ66">
        <v>0</v>
      </c>
      <c r="AR66">
        <v>21.819456000000006</v>
      </c>
      <c r="AS66">
        <v>6.9715797119999996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44.186899207489162</v>
      </c>
      <c r="BB66">
        <f t="shared" si="0"/>
        <v>1263.1178656504064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0.41872340425531912</v>
      </c>
      <c r="J67">
        <v>0</v>
      </c>
      <c r="K67">
        <v>512.34497525139921</v>
      </c>
      <c r="L67">
        <v>44.814738149451458</v>
      </c>
      <c r="M67">
        <v>58.228684080827996</v>
      </c>
      <c r="N67">
        <v>51.883489615283494</v>
      </c>
      <c r="O67">
        <v>73.28448327265879</v>
      </c>
      <c r="P67">
        <v>26.081229418221739</v>
      </c>
      <c r="Q67">
        <v>9.5896155671570948</v>
      </c>
      <c r="R67">
        <v>18.613568440322183</v>
      </c>
      <c r="S67">
        <v>11.590945882352941</v>
      </c>
      <c r="T67">
        <v>0</v>
      </c>
      <c r="U67">
        <v>62.108614749641632</v>
      </c>
      <c r="V67">
        <v>9.0971892161757371</v>
      </c>
      <c r="W67">
        <v>18.929974303554271</v>
      </c>
      <c r="X67">
        <v>64.789898380473986</v>
      </c>
      <c r="Y67">
        <v>0</v>
      </c>
      <c r="Z67">
        <v>2.8784289599999999</v>
      </c>
      <c r="AA67">
        <v>6.1413336000000003</v>
      </c>
      <c r="AB67">
        <v>17.352844703999999</v>
      </c>
      <c r="AC67">
        <v>12.7643852736</v>
      </c>
      <c r="AD67">
        <v>16.071074640000003</v>
      </c>
      <c r="AE67">
        <v>14.475023596799998</v>
      </c>
      <c r="AF67">
        <v>4.4427500000000002</v>
      </c>
      <c r="AG67">
        <v>25.245512159999997</v>
      </c>
      <c r="AH67">
        <v>66.88032192</v>
      </c>
      <c r="AI67">
        <v>1.1182032</v>
      </c>
      <c r="AJ67">
        <v>0</v>
      </c>
      <c r="AK67">
        <v>22.407480000000003</v>
      </c>
      <c r="AL67">
        <v>59.209269999999989</v>
      </c>
      <c r="AM67">
        <v>4.6368595428571435</v>
      </c>
      <c r="AN67">
        <v>0</v>
      </c>
      <c r="AO67">
        <v>13.945478400000001</v>
      </c>
      <c r="AP67">
        <v>0</v>
      </c>
      <c r="AQ67">
        <v>0</v>
      </c>
      <c r="AR67">
        <v>11.637043200000001</v>
      </c>
      <c r="AS67">
        <v>6.9715797119999996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42.180834108895652</v>
      </c>
      <c r="BB67">
        <f t="shared" si="0"/>
        <v>1205.7728845321374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512.34497525139921</v>
      </c>
      <c r="L68">
        <v>45.518307834290397</v>
      </c>
      <c r="M68">
        <v>58.228684080827996</v>
      </c>
      <c r="N68">
        <v>51.883489615283494</v>
      </c>
      <c r="O68">
        <v>73.28448327265879</v>
      </c>
      <c r="P68">
        <v>26.081229418221739</v>
      </c>
      <c r="Q68">
        <v>9.5896155671570948</v>
      </c>
      <c r="R68">
        <v>18.613568440322183</v>
      </c>
      <c r="S68">
        <v>11.590945882352941</v>
      </c>
      <c r="T68">
        <v>0</v>
      </c>
      <c r="U68">
        <v>62.108614749641632</v>
      </c>
      <c r="V68">
        <v>9.0971892161757371</v>
      </c>
      <c r="W68">
        <v>18.929974303554271</v>
      </c>
      <c r="X68">
        <v>64.789898380473986</v>
      </c>
      <c r="Y68">
        <v>0</v>
      </c>
      <c r="Z68">
        <v>2.8784289599999999</v>
      </c>
      <c r="AA68">
        <v>6.1413336000000003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4.4427500000000002</v>
      </c>
      <c r="AG68">
        <v>25.245512159999997</v>
      </c>
      <c r="AH68">
        <v>66.88032192</v>
      </c>
      <c r="AI68">
        <v>1.1182032</v>
      </c>
      <c r="AJ68">
        <v>0</v>
      </c>
      <c r="AK68">
        <v>22.407480000000003</v>
      </c>
      <c r="AL68">
        <v>59.209269999999989</v>
      </c>
      <c r="AM68">
        <v>4.6368595428571435</v>
      </c>
      <c r="AN68">
        <v>0</v>
      </c>
      <c r="AO68">
        <v>13.945478400000001</v>
      </c>
      <c r="AP68">
        <v>0</v>
      </c>
      <c r="AQ68">
        <v>0</v>
      </c>
      <c r="AR68">
        <v>11.637043200000001</v>
      </c>
      <c r="AS68">
        <v>6.9715797119999996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42.435090164379375</v>
      </c>
      <c r="BB68">
        <f t="shared" ref="BB68:BB99" si="1">SUM(B68:AZ68)-BA68</f>
        <v>1213.0409865556371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512.34497525139921</v>
      </c>
      <c r="L69">
        <v>45.518307834290397</v>
      </c>
      <c r="M69">
        <v>58.228684080827996</v>
      </c>
      <c r="N69">
        <v>51.883489615283494</v>
      </c>
      <c r="O69">
        <v>73.28448327265879</v>
      </c>
      <c r="P69">
        <v>26.081229418221739</v>
      </c>
      <c r="Q69">
        <v>9.5896155671570948</v>
      </c>
      <c r="R69">
        <v>18.613568440322183</v>
      </c>
      <c r="S69">
        <v>11.590945882352941</v>
      </c>
      <c r="T69">
        <v>0</v>
      </c>
      <c r="U69">
        <v>62.108614749641632</v>
      </c>
      <c r="V69">
        <v>9.0971892161757371</v>
      </c>
      <c r="W69">
        <v>18.662477466504267</v>
      </c>
      <c r="X69">
        <v>64.789898380473986</v>
      </c>
      <c r="Y69">
        <v>0</v>
      </c>
      <c r="Z69">
        <v>2.8784289599999999</v>
      </c>
      <c r="AA69">
        <v>6.1413336000000003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4.4427500000000002</v>
      </c>
      <c r="AG69">
        <v>25.245512159999997</v>
      </c>
      <c r="AH69">
        <v>66.88032192</v>
      </c>
      <c r="AI69">
        <v>1.1182032</v>
      </c>
      <c r="AJ69">
        <v>0</v>
      </c>
      <c r="AK69">
        <v>22.407480000000003</v>
      </c>
      <c r="AL69">
        <v>59.209269999999989</v>
      </c>
      <c r="AM69">
        <v>4.6368595428571435</v>
      </c>
      <c r="AN69">
        <v>0</v>
      </c>
      <c r="AO69">
        <v>13.558104</v>
      </c>
      <c r="AP69">
        <v>0</v>
      </c>
      <c r="AQ69">
        <v>0</v>
      </c>
      <c r="AR69">
        <v>11.637043200000001</v>
      </c>
      <c r="AS69">
        <v>6.9715797119999996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42.412955165190645</v>
      </c>
      <c r="BB69">
        <f t="shared" si="1"/>
        <v>1212.4082503177758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512.34497525139921</v>
      </c>
      <c r="L70">
        <v>45.518307834290397</v>
      </c>
      <c r="M70">
        <v>58.228684080827996</v>
      </c>
      <c r="N70">
        <v>51.883489615283494</v>
      </c>
      <c r="O70">
        <v>73.28448327265879</v>
      </c>
      <c r="P70">
        <v>26.081229418221739</v>
      </c>
      <c r="Q70">
        <v>9.5896155671570948</v>
      </c>
      <c r="R70">
        <v>18.613568440322183</v>
      </c>
      <c r="S70">
        <v>11.590945882352941</v>
      </c>
      <c r="T70">
        <v>0</v>
      </c>
      <c r="U70">
        <v>62.108614749641632</v>
      </c>
      <c r="V70">
        <v>9.0971892161757371</v>
      </c>
      <c r="W70">
        <v>18.662477466504267</v>
      </c>
      <c r="X70">
        <v>64.789898380473986</v>
      </c>
      <c r="Y70">
        <v>0</v>
      </c>
      <c r="Z70">
        <v>2.8784289599999999</v>
      </c>
      <c r="AA70">
        <v>6.1413336000000003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4.4427500000000002</v>
      </c>
      <c r="AG70">
        <v>25.245512159999997</v>
      </c>
      <c r="AH70">
        <v>66.88032192</v>
      </c>
      <c r="AI70">
        <v>5.8705667999999998</v>
      </c>
      <c r="AJ70">
        <v>0</v>
      </c>
      <c r="AK70">
        <v>22.407480000000003</v>
      </c>
      <c r="AL70">
        <v>59.209269999999989</v>
      </c>
      <c r="AM70">
        <v>4.6368595428571435</v>
      </c>
      <c r="AN70">
        <v>0</v>
      </c>
      <c r="AO70">
        <v>13.558104</v>
      </c>
      <c r="AP70">
        <v>0</v>
      </c>
      <c r="AQ70">
        <v>0</v>
      </c>
      <c r="AR70">
        <v>11.637043200000001</v>
      </c>
      <c r="AS70">
        <v>6.9715797119999996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42.573585098790652</v>
      </c>
      <c r="BB70">
        <f t="shared" si="1"/>
        <v>1216.999983984176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512.34486581481985</v>
      </c>
      <c r="L71">
        <v>38.77019181403309</v>
      </c>
      <c r="M71">
        <v>58.228684080827996</v>
      </c>
      <c r="N71">
        <v>51.883489615283494</v>
      </c>
      <c r="O71">
        <v>73.28448327265879</v>
      </c>
      <c r="P71">
        <v>26.081229418221739</v>
      </c>
      <c r="Q71">
        <v>9.5896155671570948</v>
      </c>
      <c r="R71">
        <v>18.613568440322183</v>
      </c>
      <c r="S71">
        <v>11.590945882352941</v>
      </c>
      <c r="T71">
        <v>0</v>
      </c>
      <c r="U71">
        <v>62.108614749641632</v>
      </c>
      <c r="V71">
        <v>9.0971892161757371</v>
      </c>
      <c r="W71">
        <v>18.662477466504267</v>
      </c>
      <c r="X71">
        <v>64.789898380473986</v>
      </c>
      <c r="Y71">
        <v>0</v>
      </c>
      <c r="Z71">
        <v>2.8784289599999999</v>
      </c>
      <c r="AA71">
        <v>11.93222952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4.4427500000000002</v>
      </c>
      <c r="AG71">
        <v>25.245512159999997</v>
      </c>
      <c r="AH71">
        <v>66.88032192</v>
      </c>
      <c r="AI71">
        <v>5.8705667999999998</v>
      </c>
      <c r="AJ71">
        <v>0</v>
      </c>
      <c r="AK71">
        <v>22.407480000000003</v>
      </c>
      <c r="AL71">
        <v>59.209269999999989</v>
      </c>
      <c r="AM71">
        <v>4.6368595428571435</v>
      </c>
      <c r="AN71">
        <v>0</v>
      </c>
      <c r="AO71">
        <v>13.558104</v>
      </c>
      <c r="AP71">
        <v>0</v>
      </c>
      <c r="AQ71">
        <v>5.15306</v>
      </c>
      <c r="AR71">
        <v>11.637043200000001</v>
      </c>
      <c r="AS71">
        <v>6.9715797119999996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42.715401340610782</v>
      </c>
      <c r="BB71">
        <f t="shared" si="1"/>
        <v>1221.0538982055193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512.34486581481985</v>
      </c>
      <c r="L72">
        <v>11.043016328891284</v>
      </c>
      <c r="M72">
        <v>58.228684080827996</v>
      </c>
      <c r="N72">
        <v>51.883489615283494</v>
      </c>
      <c r="O72">
        <v>73.28448327265879</v>
      </c>
      <c r="P72">
        <v>26.081229418221739</v>
      </c>
      <c r="Q72">
        <v>9.5896155671570948</v>
      </c>
      <c r="R72">
        <v>18.613568440322183</v>
      </c>
      <c r="S72">
        <v>11.590945882352941</v>
      </c>
      <c r="T72">
        <v>0</v>
      </c>
      <c r="U72">
        <v>62.108614749641632</v>
      </c>
      <c r="V72">
        <v>9.0971892161757371</v>
      </c>
      <c r="W72">
        <v>18.662477466504267</v>
      </c>
      <c r="X72">
        <v>64.789898380473986</v>
      </c>
      <c r="Y72">
        <v>0</v>
      </c>
      <c r="Z72">
        <v>2.8784289599999999</v>
      </c>
      <c r="AA72">
        <v>12.317364000000001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4.4427500000000002</v>
      </c>
      <c r="AG72">
        <v>25.245512159999997</v>
      </c>
      <c r="AH72">
        <v>66.88032192</v>
      </c>
      <c r="AI72">
        <v>5.8705667999999998</v>
      </c>
      <c r="AJ72">
        <v>0</v>
      </c>
      <c r="AK72">
        <v>22.407480000000003</v>
      </c>
      <c r="AL72">
        <v>59.209269999999989</v>
      </c>
      <c r="AM72">
        <v>4.6368595428571435</v>
      </c>
      <c r="AN72">
        <v>0</v>
      </c>
      <c r="AO72">
        <v>13.558104</v>
      </c>
      <c r="AP72">
        <v>0</v>
      </c>
      <c r="AQ72">
        <v>5.15306</v>
      </c>
      <c r="AR72">
        <v>11.637043200000001</v>
      </c>
      <c r="AS72">
        <v>6.9715797119999996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41.791240279238636</v>
      </c>
      <c r="BB72">
        <f t="shared" si="1"/>
        <v>1194.6360182617498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512.34486581481985</v>
      </c>
      <c r="L73">
        <v>11.043016328891284</v>
      </c>
      <c r="M73">
        <v>58.228684080827996</v>
      </c>
      <c r="N73">
        <v>51.883489615283494</v>
      </c>
      <c r="O73">
        <v>73.28448327265879</v>
      </c>
      <c r="P73">
        <v>26.081229418221739</v>
      </c>
      <c r="Q73">
        <v>9.5896155671570948</v>
      </c>
      <c r="R73">
        <v>18.613568440322183</v>
      </c>
      <c r="S73">
        <v>11.590945882352941</v>
      </c>
      <c r="T73">
        <v>0</v>
      </c>
      <c r="U73">
        <v>62.108614749641632</v>
      </c>
      <c r="V73">
        <v>9.0971892161757371</v>
      </c>
      <c r="W73">
        <v>18.662477466504267</v>
      </c>
      <c r="X73">
        <v>64.789898380473986</v>
      </c>
      <c r="Y73">
        <v>0</v>
      </c>
      <c r="Z73">
        <v>2.8784289599999999</v>
      </c>
      <c r="AA73">
        <v>12.317364000000001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4.4427500000000002</v>
      </c>
      <c r="AG73">
        <v>25.245512159999997</v>
      </c>
      <c r="AH73">
        <v>66.88032192</v>
      </c>
      <c r="AI73">
        <v>1.1182032</v>
      </c>
      <c r="AJ73">
        <v>0</v>
      </c>
      <c r="AK73">
        <v>22.407480000000003</v>
      </c>
      <c r="AL73">
        <v>59.209269999999989</v>
      </c>
      <c r="AM73">
        <v>4.6368595428571435</v>
      </c>
      <c r="AN73">
        <v>0</v>
      </c>
      <c r="AO73">
        <v>13.558104</v>
      </c>
      <c r="AP73">
        <v>0</v>
      </c>
      <c r="AQ73">
        <v>10.30612</v>
      </c>
      <c r="AR73">
        <v>11.637043200000001</v>
      </c>
      <c r="AS73">
        <v>6.9715797119999996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41.804783635003709</v>
      </c>
      <c r="BB73">
        <f t="shared" si="1"/>
        <v>1195.0231713059843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512.34486581481985</v>
      </c>
      <c r="L74">
        <v>11.043016328891284</v>
      </c>
      <c r="M74">
        <v>58.228684080827996</v>
      </c>
      <c r="N74">
        <v>51.883489615283494</v>
      </c>
      <c r="O74">
        <v>73.28448327265879</v>
      </c>
      <c r="P74">
        <v>26.081229418221739</v>
      </c>
      <c r="Q74">
        <v>9.5896155671570948</v>
      </c>
      <c r="R74">
        <v>18.613568440322183</v>
      </c>
      <c r="S74">
        <v>11.590945882352941</v>
      </c>
      <c r="T74">
        <v>0</v>
      </c>
      <c r="U74">
        <v>62.108614749641632</v>
      </c>
      <c r="V74">
        <v>9.0971892161757371</v>
      </c>
      <c r="W74">
        <v>18.662477466504267</v>
      </c>
      <c r="X74">
        <v>64.789898380473986</v>
      </c>
      <c r="Y74">
        <v>0</v>
      </c>
      <c r="Z74">
        <v>0.48311999999999999</v>
      </c>
      <c r="AA74">
        <v>12.317364000000001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4.4427500000000002</v>
      </c>
      <c r="AG74">
        <v>25.245512159999997</v>
      </c>
      <c r="AH74">
        <v>66.88032192</v>
      </c>
      <c r="AI74">
        <v>1.1182032</v>
      </c>
      <c r="AJ74">
        <v>0</v>
      </c>
      <c r="AK74">
        <v>22.407480000000003</v>
      </c>
      <c r="AL74">
        <v>59.209269999999989</v>
      </c>
      <c r="AM74">
        <v>4.6368595428571435</v>
      </c>
      <c r="AN74">
        <v>0</v>
      </c>
      <c r="AO74">
        <v>13.558104</v>
      </c>
      <c r="AP74">
        <v>0</v>
      </c>
      <c r="AQ74">
        <v>10.30612</v>
      </c>
      <c r="AR74">
        <v>11.637043200000001</v>
      </c>
      <c r="AS74">
        <v>6.9715797119999996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41.7238223854037</v>
      </c>
      <c r="BB74">
        <f t="shared" si="1"/>
        <v>1192.7088235955844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512.34486581481985</v>
      </c>
      <c r="L75">
        <v>11.043016328891284</v>
      </c>
      <c r="M75">
        <v>58.228684080827996</v>
      </c>
      <c r="N75">
        <v>51.883489615283494</v>
      </c>
      <c r="O75">
        <v>73.28448327265879</v>
      </c>
      <c r="P75">
        <v>26.081229418221739</v>
      </c>
      <c r="Q75">
        <v>9.5896155671570948</v>
      </c>
      <c r="R75">
        <v>18.613568440322183</v>
      </c>
      <c r="S75">
        <v>11.590945882352941</v>
      </c>
      <c r="T75">
        <v>0</v>
      </c>
      <c r="U75">
        <v>62.108614749641632</v>
      </c>
      <c r="V75">
        <v>9.0971892161757371</v>
      </c>
      <c r="W75">
        <v>18.662477466504267</v>
      </c>
      <c r="X75">
        <v>64.789898380473986</v>
      </c>
      <c r="Y75">
        <v>0</v>
      </c>
      <c r="Z75">
        <v>0.48311999999999999</v>
      </c>
      <c r="AA75">
        <v>12.317364000000001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4.4427500000000002</v>
      </c>
      <c r="AG75">
        <v>25.245512159999997</v>
      </c>
      <c r="AH75">
        <v>66.88032192</v>
      </c>
      <c r="AI75">
        <v>1.1182032</v>
      </c>
      <c r="AJ75">
        <v>0</v>
      </c>
      <c r="AK75">
        <v>22.407480000000003</v>
      </c>
      <c r="AL75">
        <v>59.209269999999989</v>
      </c>
      <c r="AM75">
        <v>6.9552893142857144</v>
      </c>
      <c r="AN75">
        <v>0</v>
      </c>
      <c r="AO75">
        <v>13.558104</v>
      </c>
      <c r="AP75">
        <v>0</v>
      </c>
      <c r="AQ75">
        <v>10.30612</v>
      </c>
      <c r="AR75">
        <v>11.637043200000001</v>
      </c>
      <c r="AS75">
        <v>6.9715797119999996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41.802185143022747</v>
      </c>
      <c r="BB75">
        <f t="shared" si="1"/>
        <v>1194.9488906093939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512.34486581481985</v>
      </c>
      <c r="L76">
        <v>11.043016328891284</v>
      </c>
      <c r="M76">
        <v>58.228684080827996</v>
      </c>
      <c r="N76">
        <v>51.883489615283494</v>
      </c>
      <c r="O76">
        <v>73.28448327265879</v>
      </c>
      <c r="P76">
        <v>26.081229418221739</v>
      </c>
      <c r="Q76">
        <v>9.5896155671570948</v>
      </c>
      <c r="R76">
        <v>18.613568440322183</v>
      </c>
      <c r="S76">
        <v>11.590945882352941</v>
      </c>
      <c r="T76">
        <v>0</v>
      </c>
      <c r="U76">
        <v>62.108614749641632</v>
      </c>
      <c r="V76">
        <v>9.0971892161757371</v>
      </c>
      <c r="W76">
        <v>18.662477466504267</v>
      </c>
      <c r="X76">
        <v>64.789898380473986</v>
      </c>
      <c r="Y76">
        <v>0</v>
      </c>
      <c r="Z76">
        <v>0.48311999999999999</v>
      </c>
      <c r="AA76">
        <v>12.317364000000001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4.4427500000000002</v>
      </c>
      <c r="AG76">
        <v>25.245512159999997</v>
      </c>
      <c r="AH76">
        <v>66.88032192</v>
      </c>
      <c r="AI76">
        <v>1.1182032</v>
      </c>
      <c r="AJ76">
        <v>0</v>
      </c>
      <c r="AK76">
        <v>22.407480000000003</v>
      </c>
      <c r="AL76">
        <v>59.209269999999989</v>
      </c>
      <c r="AM76">
        <v>6.9552893142857144</v>
      </c>
      <c r="AN76">
        <v>0</v>
      </c>
      <c r="AO76">
        <v>13.558104</v>
      </c>
      <c r="AP76">
        <v>0</v>
      </c>
      <c r="AQ76">
        <v>10.30612</v>
      </c>
      <c r="AR76">
        <v>11.637043200000001</v>
      </c>
      <c r="AS76">
        <v>6.9715797119999996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41.802185143022747</v>
      </c>
      <c r="BB76">
        <f t="shared" si="1"/>
        <v>1194.9488906093939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512.34486581481985</v>
      </c>
      <c r="L77">
        <v>11.043016328891284</v>
      </c>
      <c r="M77">
        <v>58.228684080827996</v>
      </c>
      <c r="N77">
        <v>51.883489615283494</v>
      </c>
      <c r="O77">
        <v>73.28448327265879</v>
      </c>
      <c r="P77">
        <v>26.081229418221739</v>
      </c>
      <c r="Q77">
        <v>9.5896155671570948</v>
      </c>
      <c r="R77">
        <v>18.613568440322183</v>
      </c>
      <c r="S77">
        <v>11.590945882352941</v>
      </c>
      <c r="T77">
        <v>0</v>
      </c>
      <c r="U77">
        <v>62.108614749641632</v>
      </c>
      <c r="V77">
        <v>9.0971892161757371</v>
      </c>
      <c r="W77">
        <v>18.662477466504267</v>
      </c>
      <c r="X77">
        <v>64.789898380473986</v>
      </c>
      <c r="Y77">
        <v>0</v>
      </c>
      <c r="Z77">
        <v>2.8784289599999999</v>
      </c>
      <c r="AA77">
        <v>18.511436736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4.4427500000000002</v>
      </c>
      <c r="AG77">
        <v>25.245512159999997</v>
      </c>
      <c r="AH77">
        <v>66.88032192</v>
      </c>
      <c r="AI77">
        <v>5.8705667999999998</v>
      </c>
      <c r="AJ77">
        <v>0</v>
      </c>
      <c r="AK77">
        <v>22.407480000000003</v>
      </c>
      <c r="AL77">
        <v>59.209269999999989</v>
      </c>
      <c r="AM77">
        <v>6.9552893142857144</v>
      </c>
      <c r="AN77">
        <v>0</v>
      </c>
      <c r="AO77">
        <v>13.558104</v>
      </c>
      <c r="AP77">
        <v>0</v>
      </c>
      <c r="AQ77">
        <v>15.459180000000002</v>
      </c>
      <c r="AR77">
        <v>21.819456000000006</v>
      </c>
      <c r="AS77">
        <v>6.9715797119999996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42.771475386362454</v>
      </c>
      <c r="BB77">
        <f t="shared" si="1"/>
        <v>1222.6568184620542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512.34486581481985</v>
      </c>
      <c r="L78">
        <v>11.043016328891284</v>
      </c>
      <c r="M78">
        <v>58.228684080827996</v>
      </c>
      <c r="N78">
        <v>51.883489615283494</v>
      </c>
      <c r="O78">
        <v>73.28448327265879</v>
      </c>
      <c r="P78">
        <v>26.081229418221739</v>
      </c>
      <c r="Q78">
        <v>9.5896155671570948</v>
      </c>
      <c r="R78">
        <v>18.613568440322183</v>
      </c>
      <c r="S78">
        <v>11.590945882352941</v>
      </c>
      <c r="T78">
        <v>0</v>
      </c>
      <c r="U78">
        <v>62.108614749641632</v>
      </c>
      <c r="V78">
        <v>9.0971892161757371</v>
      </c>
      <c r="W78">
        <v>18.662477466504267</v>
      </c>
      <c r="X78">
        <v>64.789898380473986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4.4427500000000002</v>
      </c>
      <c r="AG78">
        <v>25.245512159999997</v>
      </c>
      <c r="AH78">
        <v>66.88032192</v>
      </c>
      <c r="AI78">
        <v>5.8705667999999998</v>
      </c>
      <c r="AJ78">
        <v>0</v>
      </c>
      <c r="AK78">
        <v>22.407480000000003</v>
      </c>
      <c r="AL78">
        <v>59.209269999999989</v>
      </c>
      <c r="AM78">
        <v>6.9552893142857144</v>
      </c>
      <c r="AN78">
        <v>0</v>
      </c>
      <c r="AO78">
        <v>13.558104</v>
      </c>
      <c r="AP78">
        <v>0</v>
      </c>
      <c r="AQ78">
        <v>15.459180000000002</v>
      </c>
      <c r="AR78">
        <v>21.819456000000006</v>
      </c>
      <c r="AS78">
        <v>6.9715797119999996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42.771475386362454</v>
      </c>
      <c r="BB78">
        <f t="shared" si="1"/>
        <v>1222.6568184620542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512.34486581481985</v>
      </c>
      <c r="L79">
        <v>11.043149046079735</v>
      </c>
      <c r="M79">
        <v>58.228684080827996</v>
      </c>
      <c r="N79">
        <v>51.883489615283494</v>
      </c>
      <c r="O79">
        <v>73.28448327265879</v>
      </c>
      <c r="P79">
        <v>26.081229418221739</v>
      </c>
      <c r="Q79">
        <v>9.5896155671570948</v>
      </c>
      <c r="R79">
        <v>18.613568440322183</v>
      </c>
      <c r="S79">
        <v>11.590945882352941</v>
      </c>
      <c r="T79">
        <v>0</v>
      </c>
      <c r="U79">
        <v>62.108614749641632</v>
      </c>
      <c r="V79">
        <v>9.0971892161757371</v>
      </c>
      <c r="W79">
        <v>18.662477466504267</v>
      </c>
      <c r="X79">
        <v>64.789898380473986</v>
      </c>
      <c r="Y79">
        <v>0</v>
      </c>
      <c r="Z79">
        <v>8.6352868800000024</v>
      </c>
      <c r="AA79">
        <v>18.511436736</v>
      </c>
      <c r="AB79">
        <v>17.352844703999999</v>
      </c>
      <c r="AC79">
        <v>12.7643852736</v>
      </c>
      <c r="AD79">
        <v>16.071074640000003</v>
      </c>
      <c r="AE79">
        <v>22.877840159999995</v>
      </c>
      <c r="AF79">
        <v>13.67</v>
      </c>
      <c r="AG79">
        <v>25.245512159999997</v>
      </c>
      <c r="AH79">
        <v>67.878535679999999</v>
      </c>
      <c r="AI79">
        <v>5.8705667999999998</v>
      </c>
      <c r="AJ79">
        <v>0</v>
      </c>
      <c r="AK79">
        <v>22.407480000000003</v>
      </c>
      <c r="AL79">
        <v>59.209269999999989</v>
      </c>
      <c r="AM79">
        <v>6.9552893142857144</v>
      </c>
      <c r="AN79">
        <v>0</v>
      </c>
      <c r="AO79">
        <v>13.558104</v>
      </c>
      <c r="AP79">
        <v>0</v>
      </c>
      <c r="AQ79">
        <v>21.136280000000006</v>
      </c>
      <c r="AR79">
        <v>21.819456000000006</v>
      </c>
      <c r="AS79">
        <v>6.9715797119999996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43.542955699697998</v>
      </c>
      <c r="BB79">
        <f t="shared" si="1"/>
        <v>1244.7101973107069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512.34486581481985</v>
      </c>
      <c r="L80">
        <v>11.043149046079735</v>
      </c>
      <c r="M80">
        <v>58.228684080827996</v>
      </c>
      <c r="N80">
        <v>51.883489615283494</v>
      </c>
      <c r="O80">
        <v>73.28448327265879</v>
      </c>
      <c r="P80">
        <v>26.081229418221739</v>
      </c>
      <c r="Q80">
        <v>9.5896155671570948</v>
      </c>
      <c r="R80">
        <v>18.613568440322183</v>
      </c>
      <c r="S80">
        <v>11.590945882352941</v>
      </c>
      <c r="T80">
        <v>0</v>
      </c>
      <c r="U80">
        <v>62.108614749641632</v>
      </c>
      <c r="V80">
        <v>9.0971892161757371</v>
      </c>
      <c r="W80">
        <v>18.662477466504267</v>
      </c>
      <c r="X80">
        <v>64.789898380473986</v>
      </c>
      <c r="Y80">
        <v>0</v>
      </c>
      <c r="Z80">
        <v>8.6352868800000024</v>
      </c>
      <c r="AA80">
        <v>18.511436736</v>
      </c>
      <c r="AB80">
        <v>17.352844703999999</v>
      </c>
      <c r="AC80">
        <v>12.7643852736</v>
      </c>
      <c r="AD80">
        <v>16.071074640000003</v>
      </c>
      <c r="AE80">
        <v>22.877840159999995</v>
      </c>
      <c r="AF80">
        <v>13.67</v>
      </c>
      <c r="AG80">
        <v>25.245512159999997</v>
      </c>
      <c r="AH80">
        <v>67.878535679999999</v>
      </c>
      <c r="AI80">
        <v>29.073283199999999</v>
      </c>
      <c r="AJ80">
        <v>0</v>
      </c>
      <c r="AK80">
        <v>22.407480000000003</v>
      </c>
      <c r="AL80">
        <v>59.209269999999989</v>
      </c>
      <c r="AM80">
        <v>6.9552893142857144</v>
      </c>
      <c r="AN80">
        <v>0</v>
      </c>
      <c r="AO80">
        <v>13.558104</v>
      </c>
      <c r="AP80">
        <v>0</v>
      </c>
      <c r="AQ80">
        <v>21.136280000000006</v>
      </c>
      <c r="AR80">
        <v>21.819456000000006</v>
      </c>
      <c r="AS80">
        <v>6.9715797119999996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44.327207470097989</v>
      </c>
      <c r="BB80">
        <f t="shared" si="1"/>
        <v>1267.128661940307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512.34486581481985</v>
      </c>
      <c r="L81">
        <v>11.043149046079735</v>
      </c>
      <c r="M81">
        <v>58.228684080827996</v>
      </c>
      <c r="N81">
        <v>51.883489615283494</v>
      </c>
      <c r="O81">
        <v>73.28448327265879</v>
      </c>
      <c r="P81">
        <v>26.081229418221739</v>
      </c>
      <c r="Q81">
        <v>9.5896155671570948</v>
      </c>
      <c r="R81">
        <v>18.613568440322183</v>
      </c>
      <c r="S81">
        <v>11.590945882352941</v>
      </c>
      <c r="T81">
        <v>0</v>
      </c>
      <c r="U81">
        <v>62.108614749641632</v>
      </c>
      <c r="V81">
        <v>9.0971892161757371</v>
      </c>
      <c r="W81">
        <v>18.662477466504267</v>
      </c>
      <c r="X81">
        <v>64.789898380473986</v>
      </c>
      <c r="Y81">
        <v>0</v>
      </c>
      <c r="Z81">
        <v>8.6352868800000024</v>
      </c>
      <c r="AA81">
        <v>18.511436736</v>
      </c>
      <c r="AB81">
        <v>17.352844703999999</v>
      </c>
      <c r="AC81">
        <v>12.7643852736</v>
      </c>
      <c r="AD81">
        <v>16.071074640000003</v>
      </c>
      <c r="AE81">
        <v>22.877840159999995</v>
      </c>
      <c r="AF81">
        <v>13.67</v>
      </c>
      <c r="AG81">
        <v>25.245512159999997</v>
      </c>
      <c r="AH81">
        <v>67.878535679999999</v>
      </c>
      <c r="AI81">
        <v>29.073283199999999</v>
      </c>
      <c r="AJ81">
        <v>0</v>
      </c>
      <c r="AK81">
        <v>22.407480000000003</v>
      </c>
      <c r="AL81">
        <v>59.209269999999989</v>
      </c>
      <c r="AM81">
        <v>6.9552893142857144</v>
      </c>
      <c r="AN81">
        <v>0</v>
      </c>
      <c r="AO81">
        <v>13.558104</v>
      </c>
      <c r="AP81">
        <v>0</v>
      </c>
      <c r="AQ81">
        <v>21.136280000000006</v>
      </c>
      <c r="AR81">
        <v>21.819456000000006</v>
      </c>
      <c r="AS81">
        <v>6.9715797119999996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44.327207470097989</v>
      </c>
      <c r="BB81">
        <f t="shared" si="1"/>
        <v>1267.128661940307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512.34486581481985</v>
      </c>
      <c r="L82">
        <v>11.043149046079735</v>
      </c>
      <c r="M82">
        <v>58.228684080827996</v>
      </c>
      <c r="N82">
        <v>51.883489615283494</v>
      </c>
      <c r="O82">
        <v>73.28448327265879</v>
      </c>
      <c r="P82">
        <v>26.081229418221739</v>
      </c>
      <c r="Q82">
        <v>9.5896155671570948</v>
      </c>
      <c r="R82">
        <v>18.613568440322183</v>
      </c>
      <c r="S82">
        <v>11.590945882352941</v>
      </c>
      <c r="T82">
        <v>0</v>
      </c>
      <c r="U82">
        <v>62.108614749641632</v>
      </c>
      <c r="V82">
        <v>9.0971892161757371</v>
      </c>
      <c r="W82">
        <v>18.662477466504267</v>
      </c>
      <c r="X82">
        <v>64.789898380473986</v>
      </c>
      <c r="Y82">
        <v>0</v>
      </c>
      <c r="Z82">
        <v>8.6352868800000024</v>
      </c>
      <c r="AA82">
        <v>18.511436736</v>
      </c>
      <c r="AB82">
        <v>17.352844703999999</v>
      </c>
      <c r="AC82">
        <v>12.7643852736</v>
      </c>
      <c r="AD82">
        <v>16.071074640000003</v>
      </c>
      <c r="AE82">
        <v>22.877840159999995</v>
      </c>
      <c r="AF82">
        <v>13.67</v>
      </c>
      <c r="AG82">
        <v>25.245512159999997</v>
      </c>
      <c r="AH82">
        <v>67.878535679999999</v>
      </c>
      <c r="AI82">
        <v>29.073283199999999</v>
      </c>
      <c r="AJ82">
        <v>0</v>
      </c>
      <c r="AK82">
        <v>22.407480000000003</v>
      </c>
      <c r="AL82">
        <v>59.209269999999989</v>
      </c>
      <c r="AM82">
        <v>6.9552893142857144</v>
      </c>
      <c r="AN82">
        <v>0</v>
      </c>
      <c r="AO82">
        <v>13.558104</v>
      </c>
      <c r="AP82">
        <v>0</v>
      </c>
      <c r="AQ82">
        <v>21.136280000000006</v>
      </c>
      <c r="AR82">
        <v>21.819456000000006</v>
      </c>
      <c r="AS82">
        <v>6.9715797119999996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44.327207470097989</v>
      </c>
      <c r="BB82">
        <f t="shared" si="1"/>
        <v>1267.128661940307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512.34486581481985</v>
      </c>
      <c r="L83">
        <v>11.043149046079735</v>
      </c>
      <c r="M83">
        <v>58.228684080827996</v>
      </c>
      <c r="N83">
        <v>51.883489615283494</v>
      </c>
      <c r="O83">
        <v>73.28448327265879</v>
      </c>
      <c r="P83">
        <v>26.081229418221739</v>
      </c>
      <c r="Q83">
        <v>9.5896155671570948</v>
      </c>
      <c r="R83">
        <v>18.613568440322183</v>
      </c>
      <c r="S83">
        <v>11.590945882352941</v>
      </c>
      <c r="T83">
        <v>0</v>
      </c>
      <c r="U83">
        <v>62.108614749641632</v>
      </c>
      <c r="V83">
        <v>9.0971892161757371</v>
      </c>
      <c r="W83">
        <v>18.662477466504267</v>
      </c>
      <c r="X83">
        <v>64.789898380473986</v>
      </c>
      <c r="Y83">
        <v>0</v>
      </c>
      <c r="Z83">
        <v>8.6352868800000024</v>
      </c>
      <c r="AA83">
        <v>18.511436736</v>
      </c>
      <c r="AB83">
        <v>17.352844703999999</v>
      </c>
      <c r="AC83">
        <v>12.7643852736</v>
      </c>
      <c r="AD83">
        <v>16.071074640000003</v>
      </c>
      <c r="AE83">
        <v>22.877840159999995</v>
      </c>
      <c r="AF83">
        <v>13.67</v>
      </c>
      <c r="AG83">
        <v>25.245512159999997</v>
      </c>
      <c r="AH83">
        <v>67.878535679999999</v>
      </c>
      <c r="AI83">
        <v>29.073283199999999</v>
      </c>
      <c r="AJ83">
        <v>0</v>
      </c>
      <c r="AK83">
        <v>22.407480000000003</v>
      </c>
      <c r="AL83">
        <v>59.209269999999989</v>
      </c>
      <c r="AM83">
        <v>6.9552893142857144</v>
      </c>
      <c r="AN83">
        <v>0</v>
      </c>
      <c r="AO83">
        <v>13.558104</v>
      </c>
      <c r="AP83">
        <v>0</v>
      </c>
      <c r="AQ83">
        <v>21.136280000000006</v>
      </c>
      <c r="AR83">
        <v>21.819456000000006</v>
      </c>
      <c r="AS83">
        <v>6.9715797119999996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44.327207470097989</v>
      </c>
      <c r="BB83">
        <f t="shared" si="1"/>
        <v>1267.128661940307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512.34486581481985</v>
      </c>
      <c r="L84">
        <v>11.043016328891284</v>
      </c>
      <c r="M84">
        <v>58.228684080827996</v>
      </c>
      <c r="N84">
        <v>51.883489615283494</v>
      </c>
      <c r="O84">
        <v>73.28448327265879</v>
      </c>
      <c r="P84">
        <v>26.081229418221739</v>
      </c>
      <c r="Q84">
        <v>9.5896155671570948</v>
      </c>
      <c r="R84">
        <v>18.613568440322183</v>
      </c>
      <c r="S84">
        <v>11.590945882352941</v>
      </c>
      <c r="T84">
        <v>0</v>
      </c>
      <c r="U84">
        <v>62.108614749641632</v>
      </c>
      <c r="V84">
        <v>9.0971892161757371</v>
      </c>
      <c r="W84">
        <v>18.662477466504267</v>
      </c>
      <c r="X84">
        <v>64.789898380473986</v>
      </c>
      <c r="Y84">
        <v>0</v>
      </c>
      <c r="Z84">
        <v>8.6352868800000024</v>
      </c>
      <c r="AA84">
        <v>18.511436736</v>
      </c>
      <c r="AB84">
        <v>17.352844703999999</v>
      </c>
      <c r="AC84">
        <v>12.7643852736</v>
      </c>
      <c r="AD84">
        <v>16.071074640000003</v>
      </c>
      <c r="AE84">
        <v>22.877840159999995</v>
      </c>
      <c r="AF84">
        <v>13.67</v>
      </c>
      <c r="AG84">
        <v>25.245512159999997</v>
      </c>
      <c r="AH84">
        <v>67.878535679999999</v>
      </c>
      <c r="AI84">
        <v>29.073283199999999</v>
      </c>
      <c r="AJ84">
        <v>0</v>
      </c>
      <c r="AK84">
        <v>22.407480000000003</v>
      </c>
      <c r="AL84">
        <v>59.209269999999989</v>
      </c>
      <c r="AM84">
        <v>6.9552893142857144</v>
      </c>
      <c r="AN84">
        <v>0</v>
      </c>
      <c r="AO84">
        <v>13.558104</v>
      </c>
      <c r="AP84">
        <v>0</v>
      </c>
      <c r="AQ84">
        <v>21.136280000000006</v>
      </c>
      <c r="AR84">
        <v>21.819456000000006</v>
      </c>
      <c r="AS84">
        <v>6.9715797119999996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44.327202975803388</v>
      </c>
      <c r="BB84">
        <f t="shared" si="1"/>
        <v>1267.1285337174133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1.9644976062191595E-3</v>
      </c>
      <c r="G85">
        <v>0</v>
      </c>
      <c r="H85">
        <v>0</v>
      </c>
      <c r="I85">
        <v>0</v>
      </c>
      <c r="J85">
        <v>0</v>
      </c>
      <c r="K85">
        <v>512.34486581481985</v>
      </c>
      <c r="L85">
        <v>11.043016328891284</v>
      </c>
      <c r="M85">
        <v>58.228684080827996</v>
      </c>
      <c r="N85">
        <v>51.883489615283494</v>
      </c>
      <c r="O85">
        <v>73.28448327265879</v>
      </c>
      <c r="P85">
        <v>26.081229418221739</v>
      </c>
      <c r="Q85">
        <v>9.5896155671570948</v>
      </c>
      <c r="R85">
        <v>18.613568440322183</v>
      </c>
      <c r="S85">
        <v>11.590945882352941</v>
      </c>
      <c r="T85">
        <v>0</v>
      </c>
      <c r="U85">
        <v>62.108614749641632</v>
      </c>
      <c r="V85">
        <v>9.0971892161757371</v>
      </c>
      <c r="W85">
        <v>18.662477466504267</v>
      </c>
      <c r="X85">
        <v>64.789898380473986</v>
      </c>
      <c r="Y85">
        <v>0</v>
      </c>
      <c r="Z85">
        <v>8.6352868800000024</v>
      </c>
      <c r="AA85">
        <v>18.511436736</v>
      </c>
      <c r="AB85">
        <v>17.352844703999999</v>
      </c>
      <c r="AC85">
        <v>12.7643852736</v>
      </c>
      <c r="AD85">
        <v>16.071074640000003</v>
      </c>
      <c r="AE85">
        <v>22.877840159999995</v>
      </c>
      <c r="AF85">
        <v>13.67</v>
      </c>
      <c r="AG85">
        <v>25.245512159999997</v>
      </c>
      <c r="AH85">
        <v>67.878535679999999</v>
      </c>
      <c r="AI85">
        <v>29.073283199999999</v>
      </c>
      <c r="AJ85">
        <v>0</v>
      </c>
      <c r="AK85">
        <v>22.407480000000003</v>
      </c>
      <c r="AL85">
        <v>59.209269999999989</v>
      </c>
      <c r="AM85">
        <v>6.9552893142857144</v>
      </c>
      <c r="AN85">
        <v>0</v>
      </c>
      <c r="AO85">
        <v>13.558104</v>
      </c>
      <c r="AP85">
        <v>0</v>
      </c>
      <c r="AQ85">
        <v>21.136280000000006</v>
      </c>
      <c r="AR85">
        <v>21.819456000000006</v>
      </c>
      <c r="AS85">
        <v>6.9715797119999996</v>
      </c>
      <c r="AT85">
        <v>0</v>
      </c>
      <c r="AU85">
        <v>0</v>
      </c>
      <c r="AV85">
        <v>0</v>
      </c>
      <c r="AW85">
        <v>0</v>
      </c>
      <c r="AX85">
        <v>6.0933548580096621E-4</v>
      </c>
      <c r="AY85">
        <v>0</v>
      </c>
      <c r="AZ85">
        <v>0</v>
      </c>
      <c r="BA85">
        <v>44.3272899713619</v>
      </c>
      <c r="BB85">
        <f t="shared" si="1"/>
        <v>1267.1310205549466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1.9644976062191595E-3</v>
      </c>
      <c r="G86">
        <v>0</v>
      </c>
      <c r="H86">
        <v>0</v>
      </c>
      <c r="I86">
        <v>1.2186709716019326E-3</v>
      </c>
      <c r="J86">
        <v>0</v>
      </c>
      <c r="K86">
        <v>512.34486581481985</v>
      </c>
      <c r="L86">
        <v>11.043016328891284</v>
      </c>
      <c r="M86">
        <v>58.228684080827996</v>
      </c>
      <c r="N86">
        <v>51.883489615283494</v>
      </c>
      <c r="O86">
        <v>73.28448327265879</v>
      </c>
      <c r="P86">
        <v>26.081229418221739</v>
      </c>
      <c r="Q86">
        <v>9.5896155671570948</v>
      </c>
      <c r="R86">
        <v>18.613568440322183</v>
      </c>
      <c r="S86">
        <v>11.590945882352941</v>
      </c>
      <c r="T86">
        <v>0</v>
      </c>
      <c r="U86">
        <v>62.108614749641632</v>
      </c>
      <c r="V86">
        <v>9.0971892161757371</v>
      </c>
      <c r="W86">
        <v>18.662477466504267</v>
      </c>
      <c r="X86">
        <v>64.789898380473986</v>
      </c>
      <c r="Y86">
        <v>0</v>
      </c>
      <c r="Z86">
        <v>8.6352868800000024</v>
      </c>
      <c r="AA86">
        <v>18.511436736</v>
      </c>
      <c r="AB86">
        <v>17.352844703999999</v>
      </c>
      <c r="AC86">
        <v>12.7643852736</v>
      </c>
      <c r="AD86">
        <v>16.071074640000003</v>
      </c>
      <c r="AE86">
        <v>22.877840159999995</v>
      </c>
      <c r="AF86">
        <v>13.67</v>
      </c>
      <c r="AG86">
        <v>25.245512159999997</v>
      </c>
      <c r="AH86">
        <v>67.878535679999999</v>
      </c>
      <c r="AI86">
        <v>4.4728128000000007</v>
      </c>
      <c r="AJ86">
        <v>0</v>
      </c>
      <c r="AK86">
        <v>22.407480000000003</v>
      </c>
      <c r="AL86">
        <v>59.209269999999989</v>
      </c>
      <c r="AM86">
        <v>6.9552893142857144</v>
      </c>
      <c r="AN86">
        <v>0</v>
      </c>
      <c r="AO86">
        <v>13.558104</v>
      </c>
      <c r="AP86">
        <v>0</v>
      </c>
      <c r="AQ86">
        <v>21.136280000000006</v>
      </c>
      <c r="AR86">
        <v>21.819456000000006</v>
      </c>
      <c r="AS86">
        <v>6.9715797119999996</v>
      </c>
      <c r="AT86">
        <v>0</v>
      </c>
      <c r="AU86">
        <v>0</v>
      </c>
      <c r="AV86">
        <v>0</v>
      </c>
      <c r="AW86">
        <v>0</v>
      </c>
      <c r="AX86">
        <v>1.2186709716019324E-3</v>
      </c>
      <c r="AY86">
        <v>0</v>
      </c>
      <c r="AZ86">
        <v>0</v>
      </c>
      <c r="BA86">
        <v>43.495855682780167</v>
      </c>
      <c r="BB86">
        <f t="shared" si="1"/>
        <v>1243.363812449986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1.9644976062191595E-3</v>
      </c>
      <c r="G87">
        <v>0</v>
      </c>
      <c r="H87">
        <v>0</v>
      </c>
      <c r="I87">
        <v>1.8280064574023578E-3</v>
      </c>
      <c r="J87">
        <v>0</v>
      </c>
      <c r="K87">
        <v>512.34486581481985</v>
      </c>
      <c r="L87">
        <v>11.043016328891284</v>
      </c>
      <c r="M87">
        <v>58.228684080827996</v>
      </c>
      <c r="N87">
        <v>51.883489615283494</v>
      </c>
      <c r="O87">
        <v>73.28448327265879</v>
      </c>
      <c r="P87">
        <v>27.270886455677214</v>
      </c>
      <c r="Q87">
        <v>9.5896155671570948</v>
      </c>
      <c r="R87">
        <v>18.613568440322183</v>
      </c>
      <c r="S87">
        <v>11.590945882352941</v>
      </c>
      <c r="T87">
        <v>0</v>
      </c>
      <c r="U87">
        <v>62.108614749641632</v>
      </c>
      <c r="V87">
        <v>9.0971892161757371</v>
      </c>
      <c r="W87">
        <v>18.662477466504267</v>
      </c>
      <c r="X87">
        <v>64.789898380473986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8.8855000000000004</v>
      </c>
      <c r="AG87">
        <v>25.245512159999997</v>
      </c>
      <c r="AH87">
        <v>66.88032192</v>
      </c>
      <c r="AI87">
        <v>1.1182032</v>
      </c>
      <c r="AJ87">
        <v>0</v>
      </c>
      <c r="AK87">
        <v>22.407480000000003</v>
      </c>
      <c r="AL87">
        <v>59.209269999999989</v>
      </c>
      <c r="AM87">
        <v>4.6368595428571435</v>
      </c>
      <c r="AN87">
        <v>0</v>
      </c>
      <c r="AO87">
        <v>13.558104</v>
      </c>
      <c r="AP87">
        <v>0</v>
      </c>
      <c r="AQ87">
        <v>21.136280000000006</v>
      </c>
      <c r="AR87">
        <v>21.819456000000006</v>
      </c>
      <c r="AS87">
        <v>6.9715797119999996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42.866569743405762</v>
      </c>
      <c r="BB87">
        <f t="shared" si="1"/>
        <v>1225.3751613151014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3.0840680239520957</v>
      </c>
      <c r="G88">
        <v>0</v>
      </c>
      <c r="H88">
        <v>0</v>
      </c>
      <c r="I88">
        <v>7.2754655477954601E-4</v>
      </c>
      <c r="J88">
        <v>0</v>
      </c>
      <c r="K88">
        <v>512.34486581481985</v>
      </c>
      <c r="L88">
        <v>11.043016328891284</v>
      </c>
      <c r="M88">
        <v>58.228684080827996</v>
      </c>
      <c r="N88">
        <v>51.883489615283494</v>
      </c>
      <c r="O88">
        <v>73.28448327265879</v>
      </c>
      <c r="P88">
        <v>27.270886455677214</v>
      </c>
      <c r="Q88">
        <v>9.5896155671570948</v>
      </c>
      <c r="R88">
        <v>18.613568440322183</v>
      </c>
      <c r="S88">
        <v>11.590945882352941</v>
      </c>
      <c r="T88">
        <v>0</v>
      </c>
      <c r="U88">
        <v>62.108614749641632</v>
      </c>
      <c r="V88">
        <v>9.0971892161757371</v>
      </c>
      <c r="W88">
        <v>18.662477466504267</v>
      </c>
      <c r="X88">
        <v>64.789898380473986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8.8855000000000004</v>
      </c>
      <c r="AG88">
        <v>25.245512159999997</v>
      </c>
      <c r="AH88">
        <v>66.88032192</v>
      </c>
      <c r="AI88">
        <v>1.1182032</v>
      </c>
      <c r="AJ88">
        <v>0</v>
      </c>
      <c r="AK88">
        <v>22.407480000000003</v>
      </c>
      <c r="AL88">
        <v>59.209269999999989</v>
      </c>
      <c r="AM88">
        <v>4.6368595428571435</v>
      </c>
      <c r="AN88">
        <v>0</v>
      </c>
      <c r="AO88">
        <v>13.558104</v>
      </c>
      <c r="AP88">
        <v>0</v>
      </c>
      <c r="AQ88">
        <v>21.136280000000006</v>
      </c>
      <c r="AR88">
        <v>21.819456000000006</v>
      </c>
      <c r="AS88">
        <v>6.9715797119999996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42.970707618485903</v>
      </c>
      <c r="BB88">
        <f t="shared" si="1"/>
        <v>1228.3520265064644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6.6159967936820214</v>
      </c>
      <c r="G89">
        <v>0</v>
      </c>
      <c r="H89">
        <v>0</v>
      </c>
      <c r="I89">
        <v>7.2754655477954601E-4</v>
      </c>
      <c r="J89">
        <v>0</v>
      </c>
      <c r="K89">
        <v>512.34486581481985</v>
      </c>
      <c r="L89">
        <v>11.043016328891284</v>
      </c>
      <c r="M89">
        <v>58.228684080827996</v>
      </c>
      <c r="N89">
        <v>51.883489615283494</v>
      </c>
      <c r="O89">
        <v>73.28448327265879</v>
      </c>
      <c r="P89">
        <v>27.270886455677214</v>
      </c>
      <c r="Q89">
        <v>9.5896155671570948</v>
      </c>
      <c r="R89">
        <v>18.613568440322183</v>
      </c>
      <c r="S89">
        <v>11.590945882352941</v>
      </c>
      <c r="T89">
        <v>0</v>
      </c>
      <c r="U89">
        <v>62.108614749641632</v>
      </c>
      <c r="V89">
        <v>9.0971892161757371</v>
      </c>
      <c r="W89">
        <v>18.662477466504267</v>
      </c>
      <c r="X89">
        <v>64.789898380473986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8.8855000000000004</v>
      </c>
      <c r="AG89">
        <v>25.245512159999997</v>
      </c>
      <c r="AH89">
        <v>66.88032192</v>
      </c>
      <c r="AI89">
        <v>1.1182032</v>
      </c>
      <c r="AJ89">
        <v>0</v>
      </c>
      <c r="AK89">
        <v>22.407480000000003</v>
      </c>
      <c r="AL89">
        <v>59.209269999999989</v>
      </c>
      <c r="AM89">
        <v>4.6368595428571435</v>
      </c>
      <c r="AN89">
        <v>0</v>
      </c>
      <c r="AO89">
        <v>13.558104</v>
      </c>
      <c r="AP89">
        <v>0</v>
      </c>
      <c r="AQ89">
        <v>21.136280000000006</v>
      </c>
      <c r="AR89">
        <v>21.819456000000006</v>
      </c>
      <c r="AS89">
        <v>6.9715797119999996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43.090086785043567</v>
      </c>
      <c r="BB89">
        <f t="shared" si="1"/>
        <v>1231.7645761096369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6.918110385967198E-2</v>
      </c>
      <c r="G90">
        <v>0</v>
      </c>
      <c r="H90">
        <v>0</v>
      </c>
      <c r="I90">
        <v>7.2754655477954601E-4</v>
      </c>
      <c r="J90">
        <v>0</v>
      </c>
      <c r="K90">
        <v>512.34486581481985</v>
      </c>
      <c r="L90">
        <v>11.043016328891284</v>
      </c>
      <c r="M90">
        <v>58.228684080827996</v>
      </c>
      <c r="N90">
        <v>51.883489615283494</v>
      </c>
      <c r="O90">
        <v>73.28448327265879</v>
      </c>
      <c r="P90">
        <v>27.270886455677214</v>
      </c>
      <c r="Q90">
        <v>9.5896155671570948</v>
      </c>
      <c r="R90">
        <v>18.613568440322183</v>
      </c>
      <c r="S90">
        <v>11.590945882352941</v>
      </c>
      <c r="T90">
        <v>0</v>
      </c>
      <c r="U90">
        <v>62.108614749641632</v>
      </c>
      <c r="V90">
        <v>9.0971892161757371</v>
      </c>
      <c r="W90">
        <v>18.662477466504267</v>
      </c>
      <c r="X90">
        <v>64.789898380473986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8.8855000000000004</v>
      </c>
      <c r="AG90">
        <v>25.245512159999997</v>
      </c>
      <c r="AH90">
        <v>66.88032192</v>
      </c>
      <c r="AI90">
        <v>5.8705667999999998</v>
      </c>
      <c r="AJ90">
        <v>0</v>
      </c>
      <c r="AK90">
        <v>22.407480000000003</v>
      </c>
      <c r="AL90">
        <v>59.209269999999989</v>
      </c>
      <c r="AM90">
        <v>4.6368595428571435</v>
      </c>
      <c r="AN90">
        <v>0</v>
      </c>
      <c r="AO90">
        <v>13.558104</v>
      </c>
      <c r="AP90">
        <v>0</v>
      </c>
      <c r="AQ90">
        <v>21.136280000000006</v>
      </c>
      <c r="AR90">
        <v>21.819456000000006</v>
      </c>
      <c r="AS90">
        <v>6.9715797119999996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43.029434403227697</v>
      </c>
      <c r="BB90">
        <f t="shared" si="1"/>
        <v>1230.0307764016304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6.918110385967198E-2</v>
      </c>
      <c r="G91">
        <v>0</v>
      </c>
      <c r="H91">
        <v>0</v>
      </c>
      <c r="I91">
        <v>7.2754655477954601E-4</v>
      </c>
      <c r="J91">
        <v>0</v>
      </c>
      <c r="K91">
        <v>512.34486581481985</v>
      </c>
      <c r="L91">
        <v>11.043016328891284</v>
      </c>
      <c r="M91">
        <v>58.228684080827996</v>
      </c>
      <c r="N91">
        <v>51.883489615283494</v>
      </c>
      <c r="O91">
        <v>73.28448327265879</v>
      </c>
      <c r="P91">
        <v>27.270886455677214</v>
      </c>
      <c r="Q91">
        <v>9.5896155671570948</v>
      </c>
      <c r="R91">
        <v>18.613568440322183</v>
      </c>
      <c r="S91">
        <v>11.590945882352941</v>
      </c>
      <c r="T91">
        <v>0</v>
      </c>
      <c r="U91">
        <v>62.108614749641632</v>
      </c>
      <c r="V91">
        <v>9.0971892161757371</v>
      </c>
      <c r="W91">
        <v>18.662477466504267</v>
      </c>
      <c r="X91">
        <v>64.789898380473986</v>
      </c>
      <c r="Y91">
        <v>0</v>
      </c>
      <c r="Z91">
        <v>8.6352868800000024</v>
      </c>
      <c r="AA91">
        <v>18.511436736</v>
      </c>
      <c r="AB91">
        <v>17.352844703999999</v>
      </c>
      <c r="AC91">
        <v>12.7643852736</v>
      </c>
      <c r="AD91">
        <v>16.071074640000003</v>
      </c>
      <c r="AE91">
        <v>22.877840159999995</v>
      </c>
      <c r="AF91">
        <v>13.67</v>
      </c>
      <c r="AG91">
        <v>25.245512159999997</v>
      </c>
      <c r="AH91">
        <v>67.878535679999999</v>
      </c>
      <c r="AI91">
        <v>6.4296683999999997</v>
      </c>
      <c r="AJ91">
        <v>0</v>
      </c>
      <c r="AK91">
        <v>22.407480000000003</v>
      </c>
      <c r="AL91">
        <v>59.209269999999989</v>
      </c>
      <c r="AM91">
        <v>6.9552893142857144</v>
      </c>
      <c r="AN91">
        <v>0</v>
      </c>
      <c r="AO91">
        <v>13.558104</v>
      </c>
      <c r="AP91">
        <v>0</v>
      </c>
      <c r="AQ91">
        <v>21.136280000000006</v>
      </c>
      <c r="AR91">
        <v>21.819456000000006</v>
      </c>
      <c r="AS91">
        <v>6.9715797119999996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43.60442198452867</v>
      </c>
      <c r="BB91">
        <f t="shared" si="1"/>
        <v>1246.467265596558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6.918110385967198E-2</v>
      </c>
      <c r="G92">
        <v>0</v>
      </c>
      <c r="H92">
        <v>0</v>
      </c>
      <c r="I92">
        <v>7.2754655477954601E-4</v>
      </c>
      <c r="J92">
        <v>0</v>
      </c>
      <c r="K92">
        <v>512.34486581481985</v>
      </c>
      <c r="L92">
        <v>11.043016328891284</v>
      </c>
      <c r="M92">
        <v>58.228684080827996</v>
      </c>
      <c r="N92">
        <v>51.883489615283494</v>
      </c>
      <c r="O92">
        <v>73.28448327265879</v>
      </c>
      <c r="P92">
        <v>27.270886455677214</v>
      </c>
      <c r="Q92">
        <v>9.5896155671570948</v>
      </c>
      <c r="R92">
        <v>18.613568440322183</v>
      </c>
      <c r="S92">
        <v>11.590945882352941</v>
      </c>
      <c r="T92">
        <v>0</v>
      </c>
      <c r="U92">
        <v>62.108614749641632</v>
      </c>
      <c r="V92">
        <v>9.0971892161757371</v>
      </c>
      <c r="W92">
        <v>18.662477466504267</v>
      </c>
      <c r="X92">
        <v>64.789898380473986</v>
      </c>
      <c r="Y92">
        <v>0</v>
      </c>
      <c r="Z92">
        <v>8.6352868800000024</v>
      </c>
      <c r="AA92">
        <v>18.511436736</v>
      </c>
      <c r="AB92">
        <v>17.352844703999999</v>
      </c>
      <c r="AC92">
        <v>12.7643852736</v>
      </c>
      <c r="AD92">
        <v>16.071074640000003</v>
      </c>
      <c r="AE92">
        <v>22.877840159999995</v>
      </c>
      <c r="AF92">
        <v>13.67</v>
      </c>
      <c r="AG92">
        <v>25.245512159999997</v>
      </c>
      <c r="AH92">
        <v>67.878535679999999</v>
      </c>
      <c r="AI92">
        <v>6.4296683999999997</v>
      </c>
      <c r="AJ92">
        <v>0</v>
      </c>
      <c r="AK92">
        <v>22.407480000000003</v>
      </c>
      <c r="AL92">
        <v>59.209269999999989</v>
      </c>
      <c r="AM92">
        <v>6.9552893142857144</v>
      </c>
      <c r="AN92">
        <v>0</v>
      </c>
      <c r="AO92">
        <v>13.558104</v>
      </c>
      <c r="AP92">
        <v>0</v>
      </c>
      <c r="AQ92">
        <v>21.136280000000006</v>
      </c>
      <c r="AR92">
        <v>21.819456000000006</v>
      </c>
      <c r="AS92">
        <v>6.9715797119999996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43.60442198452867</v>
      </c>
      <c r="BB92">
        <f t="shared" si="1"/>
        <v>1246.467265596558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7.2754655477954601E-4</v>
      </c>
      <c r="J93">
        <v>0</v>
      </c>
      <c r="K93">
        <v>512.34486581481985</v>
      </c>
      <c r="L93">
        <v>11.043016328891284</v>
      </c>
      <c r="M93">
        <v>58.228684080827996</v>
      </c>
      <c r="N93">
        <v>51.883489615283494</v>
      </c>
      <c r="O93">
        <v>73.28448327265879</v>
      </c>
      <c r="P93">
        <v>27.270886455677214</v>
      </c>
      <c r="Q93">
        <v>9.5896155671570948</v>
      </c>
      <c r="R93">
        <v>18.613568440322183</v>
      </c>
      <c r="S93">
        <v>11.590945882352941</v>
      </c>
      <c r="T93">
        <v>0</v>
      </c>
      <c r="U93">
        <v>62.108614749641632</v>
      </c>
      <c r="V93">
        <v>9.0971892161757371</v>
      </c>
      <c r="W93">
        <v>18.662477466504267</v>
      </c>
      <c r="X93">
        <v>64.789898380473986</v>
      </c>
      <c r="Y93">
        <v>0</v>
      </c>
      <c r="Z93">
        <v>8.6352868800000024</v>
      </c>
      <c r="AA93">
        <v>18.511436736</v>
      </c>
      <c r="AB93">
        <v>17.352844703999999</v>
      </c>
      <c r="AC93">
        <v>12.7643852736</v>
      </c>
      <c r="AD93">
        <v>16.071074640000003</v>
      </c>
      <c r="AE93">
        <v>22.877840159999995</v>
      </c>
      <c r="AF93">
        <v>13.67</v>
      </c>
      <c r="AG93">
        <v>25.245512159999997</v>
      </c>
      <c r="AH93">
        <v>67.878535679999999</v>
      </c>
      <c r="AI93">
        <v>6.4296683999999997</v>
      </c>
      <c r="AJ93">
        <v>0</v>
      </c>
      <c r="AK93">
        <v>22.407480000000003</v>
      </c>
      <c r="AL93">
        <v>59.209269999999989</v>
      </c>
      <c r="AM93">
        <v>6.9552893142857144</v>
      </c>
      <c r="AN93">
        <v>0</v>
      </c>
      <c r="AO93">
        <v>13.558104</v>
      </c>
      <c r="AP93">
        <v>0</v>
      </c>
      <c r="AQ93">
        <v>21.136280000000006</v>
      </c>
      <c r="AR93">
        <v>21.819456000000006</v>
      </c>
      <c r="AS93">
        <v>6.9715797119999996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43.602083662728191</v>
      </c>
      <c r="BB93">
        <f t="shared" si="1"/>
        <v>1246.4004228144988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7.2754655477954601E-4</v>
      </c>
      <c r="J94">
        <v>0</v>
      </c>
      <c r="K94">
        <v>512.34486581481985</v>
      </c>
      <c r="L94">
        <v>11.043016328891284</v>
      </c>
      <c r="M94">
        <v>58.228684080827996</v>
      </c>
      <c r="N94">
        <v>51.883489615283494</v>
      </c>
      <c r="O94">
        <v>73.28448327265879</v>
      </c>
      <c r="P94">
        <v>27.270886455677214</v>
      </c>
      <c r="Q94">
        <v>9.5896155671570948</v>
      </c>
      <c r="R94">
        <v>18.613568440322183</v>
      </c>
      <c r="S94">
        <v>11.590945882352941</v>
      </c>
      <c r="T94">
        <v>0</v>
      </c>
      <c r="U94">
        <v>62.108614749641632</v>
      </c>
      <c r="V94">
        <v>9.0971892161757371</v>
      </c>
      <c r="W94">
        <v>18.662477466504267</v>
      </c>
      <c r="X94">
        <v>64.789898380473986</v>
      </c>
      <c r="Y94">
        <v>0</v>
      </c>
      <c r="Z94">
        <v>8.6352868800000024</v>
      </c>
      <c r="AA94">
        <v>18.511436736</v>
      </c>
      <c r="AB94">
        <v>17.352844703999999</v>
      </c>
      <c r="AC94">
        <v>12.7643852736</v>
      </c>
      <c r="AD94">
        <v>16.071074640000003</v>
      </c>
      <c r="AE94">
        <v>22.877840159999995</v>
      </c>
      <c r="AF94">
        <v>13.67</v>
      </c>
      <c r="AG94">
        <v>25.245512159999997</v>
      </c>
      <c r="AH94">
        <v>67.878535679999999</v>
      </c>
      <c r="AI94">
        <v>6.4296683999999997</v>
      </c>
      <c r="AJ94">
        <v>0</v>
      </c>
      <c r="AK94">
        <v>22.407480000000003</v>
      </c>
      <c r="AL94">
        <v>59.209269999999989</v>
      </c>
      <c r="AM94">
        <v>6.9552893142857144</v>
      </c>
      <c r="AN94">
        <v>0</v>
      </c>
      <c r="AO94">
        <v>13.558104</v>
      </c>
      <c r="AP94">
        <v>0</v>
      </c>
      <c r="AQ94">
        <v>21.136280000000006</v>
      </c>
      <c r="AR94">
        <v>21.819456000000006</v>
      </c>
      <c r="AS94">
        <v>6.9715797119999996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43.602083662728191</v>
      </c>
      <c r="BB94">
        <f t="shared" si="1"/>
        <v>1246.4004228144988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7.2754655477954601E-4</v>
      </c>
      <c r="J95">
        <v>0</v>
      </c>
      <c r="K95">
        <v>512.34486581481985</v>
      </c>
      <c r="L95">
        <v>11.043016328891284</v>
      </c>
      <c r="M95">
        <v>58.228684080827996</v>
      </c>
      <c r="N95">
        <v>51.883489615283494</v>
      </c>
      <c r="O95">
        <v>73.28448327265879</v>
      </c>
      <c r="P95">
        <v>27.270886455677214</v>
      </c>
      <c r="Q95">
        <v>9.5896155671570948</v>
      </c>
      <c r="R95">
        <v>18.613568440322183</v>
      </c>
      <c r="S95">
        <v>11.590945882352941</v>
      </c>
      <c r="T95">
        <v>0</v>
      </c>
      <c r="U95">
        <v>62.108614749641632</v>
      </c>
      <c r="V95">
        <v>9.0971892161757371</v>
      </c>
      <c r="W95">
        <v>18.662477466504267</v>
      </c>
      <c r="X95">
        <v>64.789898380473986</v>
      </c>
      <c r="Y95">
        <v>0</v>
      </c>
      <c r="Z95">
        <v>2.8784289599999999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4.4427500000000002</v>
      </c>
      <c r="AG95">
        <v>25.245512159999997</v>
      </c>
      <c r="AH95">
        <v>66.88032192</v>
      </c>
      <c r="AI95">
        <v>6.4296683999999997</v>
      </c>
      <c r="AJ95">
        <v>0</v>
      </c>
      <c r="AK95">
        <v>22.407480000000003</v>
      </c>
      <c r="AL95">
        <v>59.209269999999989</v>
      </c>
      <c r="AM95">
        <v>2.3184297714285718</v>
      </c>
      <c r="AN95">
        <v>0</v>
      </c>
      <c r="AO95">
        <v>13.558104</v>
      </c>
      <c r="AP95">
        <v>0</v>
      </c>
      <c r="AQ95">
        <v>21.136280000000006</v>
      </c>
      <c r="AR95">
        <v>21.819456000000006</v>
      </c>
      <c r="AS95">
        <v>6.9715797119999996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42.865767869242802</v>
      </c>
      <c r="BB95">
        <f t="shared" si="1"/>
        <v>1225.3522526203271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7.2754655477954601E-4</v>
      </c>
      <c r="J96">
        <v>0</v>
      </c>
      <c r="K96">
        <v>512.34486581481985</v>
      </c>
      <c r="L96">
        <v>11.043016328891284</v>
      </c>
      <c r="M96">
        <v>58.228684080827996</v>
      </c>
      <c r="N96">
        <v>51.883489615283494</v>
      </c>
      <c r="O96">
        <v>73.28448327265879</v>
      </c>
      <c r="P96">
        <v>27.270886455677214</v>
      </c>
      <c r="Q96">
        <v>9.5896155671570948</v>
      </c>
      <c r="R96">
        <v>18.613568440322183</v>
      </c>
      <c r="S96">
        <v>11.590945882352941</v>
      </c>
      <c r="T96">
        <v>0</v>
      </c>
      <c r="U96">
        <v>62.108614749641632</v>
      </c>
      <c r="V96">
        <v>9.0971892161757371</v>
      </c>
      <c r="W96">
        <v>18.662477466504267</v>
      </c>
      <c r="X96">
        <v>64.789898380473986</v>
      </c>
      <c r="Y96">
        <v>0</v>
      </c>
      <c r="Z96">
        <v>2.8784289599999999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4.4427500000000002</v>
      </c>
      <c r="AG96">
        <v>25.245512159999997</v>
      </c>
      <c r="AH96">
        <v>66.88032192</v>
      </c>
      <c r="AI96">
        <v>6.4296683999999997</v>
      </c>
      <c r="AJ96">
        <v>0</v>
      </c>
      <c r="AK96">
        <v>22.407480000000003</v>
      </c>
      <c r="AL96">
        <v>59.209269999999989</v>
      </c>
      <c r="AM96">
        <v>0</v>
      </c>
      <c r="AN96">
        <v>0</v>
      </c>
      <c r="AO96">
        <v>13.558104</v>
      </c>
      <c r="AP96">
        <v>0</v>
      </c>
      <c r="AQ96">
        <v>21.136280000000006</v>
      </c>
      <c r="AR96">
        <v>21.819456000000006</v>
      </c>
      <c r="AS96">
        <v>6.9715797119999996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42.787405111623755</v>
      </c>
      <c r="BB96">
        <f t="shared" si="1"/>
        <v>1223.1121856065176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7.2754655477954601E-4</v>
      </c>
      <c r="J97">
        <v>0</v>
      </c>
      <c r="K97">
        <v>512.34486581481985</v>
      </c>
      <c r="L97">
        <v>11.043016328891284</v>
      </c>
      <c r="M97">
        <v>58.228684080827996</v>
      </c>
      <c r="N97">
        <v>51.883489615283494</v>
      </c>
      <c r="O97">
        <v>73.28448327265879</v>
      </c>
      <c r="P97">
        <v>27.270886455677214</v>
      </c>
      <c r="Q97">
        <v>9.5896155671570948</v>
      </c>
      <c r="R97">
        <v>18.613568440322183</v>
      </c>
      <c r="S97">
        <v>11.590945882352941</v>
      </c>
      <c r="T97">
        <v>0</v>
      </c>
      <c r="U97">
        <v>62.108614749641632</v>
      </c>
      <c r="V97">
        <v>9.0971892161757371</v>
      </c>
      <c r="W97">
        <v>18.662477466504267</v>
      </c>
      <c r="X97">
        <v>64.789898380473986</v>
      </c>
      <c r="Y97">
        <v>0</v>
      </c>
      <c r="Z97">
        <v>2.8784289599999999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4.4427500000000002</v>
      </c>
      <c r="AG97">
        <v>25.245512159999997</v>
      </c>
      <c r="AH97">
        <v>66.88032192</v>
      </c>
      <c r="AI97">
        <v>6.4296683999999997</v>
      </c>
      <c r="AJ97">
        <v>0</v>
      </c>
      <c r="AK97">
        <v>22.407480000000003</v>
      </c>
      <c r="AL97">
        <v>59.209269999999989</v>
      </c>
      <c r="AM97">
        <v>0</v>
      </c>
      <c r="AN97">
        <v>0</v>
      </c>
      <c r="AO97">
        <v>13.558104</v>
      </c>
      <c r="AP97">
        <v>0</v>
      </c>
      <c r="AQ97">
        <v>21.136280000000006</v>
      </c>
      <c r="AR97">
        <v>21.819456000000006</v>
      </c>
      <c r="AS97">
        <v>6.9715797119999996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42.787405111623755</v>
      </c>
      <c r="BB97">
        <f t="shared" si="1"/>
        <v>1223.1121856065176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7.2754655477954601E-4</v>
      </c>
      <c r="J98">
        <v>0</v>
      </c>
      <c r="K98">
        <v>512.34486581481985</v>
      </c>
      <c r="L98">
        <v>11.043016328891284</v>
      </c>
      <c r="M98">
        <v>58.228684080827996</v>
      </c>
      <c r="N98">
        <v>51.883489615283494</v>
      </c>
      <c r="O98">
        <v>73.28448327265879</v>
      </c>
      <c r="P98">
        <v>27.270886455677214</v>
      </c>
      <c r="Q98">
        <v>9.5896155671570948</v>
      </c>
      <c r="R98">
        <v>18.613568440322183</v>
      </c>
      <c r="S98">
        <v>11.590945882352941</v>
      </c>
      <c r="T98">
        <v>0</v>
      </c>
      <c r="U98">
        <v>62.108614749641632</v>
      </c>
      <c r="V98">
        <v>9.0971892161757371</v>
      </c>
      <c r="W98">
        <v>18.662477466504267</v>
      </c>
      <c r="X98">
        <v>64.789898380473986</v>
      </c>
      <c r="Y98">
        <v>0</v>
      </c>
      <c r="Z98">
        <v>2.8784289599999999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4.4427500000000002</v>
      </c>
      <c r="AG98">
        <v>25.245512159999997</v>
      </c>
      <c r="AH98">
        <v>66.88032192</v>
      </c>
      <c r="AI98">
        <v>6.4296683999999997</v>
      </c>
      <c r="AJ98">
        <v>0</v>
      </c>
      <c r="AK98">
        <v>22.407480000000003</v>
      </c>
      <c r="AL98">
        <v>59.209269999999989</v>
      </c>
      <c r="AM98">
        <v>0</v>
      </c>
      <c r="AN98">
        <v>0</v>
      </c>
      <c r="AO98">
        <v>13.558104</v>
      </c>
      <c r="AP98">
        <v>0</v>
      </c>
      <c r="AQ98">
        <v>21.136280000000006</v>
      </c>
      <c r="AR98">
        <v>21.819456000000006</v>
      </c>
      <c r="AS98">
        <v>6.9715797119999996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42.787405111623755</v>
      </c>
      <c r="BB98">
        <f t="shared" si="1"/>
        <v>1223.1121856065176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2.4783754055079476E-3</v>
      </c>
      <c r="G99">
        <f t="shared" si="2"/>
        <v>0</v>
      </c>
      <c r="H99">
        <f t="shared" si="2"/>
        <v>0</v>
      </c>
      <c r="I99">
        <f t="shared" si="2"/>
        <v>1.1913668534810067E-2</v>
      </c>
      <c r="J99">
        <f t="shared" si="2"/>
        <v>1.5515987871599878E-2</v>
      </c>
      <c r="K99">
        <f t="shared" si="2"/>
        <v>11.518384246863572</v>
      </c>
      <c r="L99">
        <f t="shared" si="2"/>
        <v>0.55677810573000597</v>
      </c>
      <c r="M99">
        <f t="shared" si="2"/>
        <v>1.455625540862358</v>
      </c>
      <c r="N99">
        <f t="shared" si="2"/>
        <v>1.2452037507668048</v>
      </c>
      <c r="O99">
        <f t="shared" si="2"/>
        <v>1.7588275985438091</v>
      </c>
      <c r="P99">
        <f t="shared" si="2"/>
        <v>0.64356108729552386</v>
      </c>
      <c r="Q99">
        <f t="shared" si="2"/>
        <v>0.21856051769260001</v>
      </c>
      <c r="R99">
        <f t="shared" si="2"/>
        <v>0.42626873104636959</v>
      </c>
      <c r="S99">
        <f t="shared" si="2"/>
        <v>0.26659669500245764</v>
      </c>
      <c r="T99">
        <f t="shared" si="2"/>
        <v>0</v>
      </c>
      <c r="U99">
        <f t="shared" si="2"/>
        <v>1.4864910574849355</v>
      </c>
      <c r="V99">
        <f t="shared" si="2"/>
        <v>0.20698288433810375</v>
      </c>
      <c r="W99">
        <f t="shared" si="2"/>
        <v>0.44400197367118577</v>
      </c>
      <c r="X99">
        <f t="shared" si="2"/>
        <v>1.5549575609845896</v>
      </c>
      <c r="Y99">
        <f t="shared" si="2"/>
        <v>0</v>
      </c>
      <c r="Z99">
        <f t="shared" si="2"/>
        <v>9.176260500000015E-2</v>
      </c>
      <c r="AA99">
        <f t="shared" si="2"/>
        <v>0.18041763502799987</v>
      </c>
      <c r="AB99">
        <f t="shared" si="2"/>
        <v>0.41646827289600019</v>
      </c>
      <c r="AC99">
        <f t="shared" si="2"/>
        <v>0.30634524656640078</v>
      </c>
      <c r="AD99">
        <f t="shared" si="2"/>
        <v>0.38570579136000011</v>
      </c>
      <c r="AE99">
        <f t="shared" si="2"/>
        <v>0.51554987403119912</v>
      </c>
      <c r="AF99">
        <f t="shared" si="2"/>
        <v>0.12542224999999996</v>
      </c>
      <c r="AG99">
        <f t="shared" si="2"/>
        <v>0.60589229184000104</v>
      </c>
      <c r="AH99">
        <f t="shared" si="2"/>
        <v>1.5609567671999984</v>
      </c>
      <c r="AI99">
        <f t="shared" si="2"/>
        <v>0.13774865669999986</v>
      </c>
      <c r="AJ99">
        <f t="shared" si="2"/>
        <v>0</v>
      </c>
      <c r="AK99">
        <f t="shared" si="2"/>
        <v>0.53777952000000062</v>
      </c>
      <c r="AL99">
        <f t="shared" si="2"/>
        <v>1.4280443700000007</v>
      </c>
      <c r="AM99">
        <f t="shared" si="2"/>
        <v>7.3264722625396836E-2</v>
      </c>
      <c r="AN99">
        <f t="shared" si="2"/>
        <v>0</v>
      </c>
      <c r="AO99">
        <f t="shared" si="2"/>
        <v>0.29769722639999957</v>
      </c>
      <c r="AP99">
        <f t="shared" si="2"/>
        <v>4.6443884759999991E-2</v>
      </c>
      <c r="AQ99">
        <f t="shared" si="2"/>
        <v>0.15502850000000007</v>
      </c>
      <c r="AR99">
        <f t="shared" si="2"/>
        <v>0.50063529600000023</v>
      </c>
      <c r="AS99">
        <f t="shared" si="2"/>
        <v>0.25160313149999985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4.5700161435072464E-7</v>
      </c>
      <c r="AY99">
        <f t="shared" si="2"/>
        <v>0</v>
      </c>
      <c r="AZ99">
        <f t="shared" si="2"/>
        <v>0</v>
      </c>
      <c r="BA99">
        <f t="shared" si="2"/>
        <v>0.9946972758290068</v>
      </c>
      <c r="BB99">
        <f t="shared" si="1"/>
        <v>28.434217005173842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1.7927461139896372</v>
      </c>
      <c r="G3">
        <v>0</v>
      </c>
      <c r="H3">
        <v>0</v>
      </c>
      <c r="I3">
        <v>13.976000000000001</v>
      </c>
      <c r="J3">
        <v>4.5238095238095237</v>
      </c>
      <c r="K3">
        <v>165.02714755504317</v>
      </c>
      <c r="L3">
        <v>63.620325081446325</v>
      </c>
      <c r="M3">
        <v>0</v>
      </c>
      <c r="N3">
        <v>29.999671369730958</v>
      </c>
      <c r="O3">
        <v>50.381141727341202</v>
      </c>
      <c r="P3">
        <v>68.389380530973455</v>
      </c>
      <c r="Q3">
        <v>5.3725954848188051</v>
      </c>
      <c r="R3">
        <v>10.770830876250916</v>
      </c>
      <c r="S3">
        <v>6.6958410588235298</v>
      </c>
      <c r="T3">
        <v>0</v>
      </c>
      <c r="U3">
        <v>292.42073006771784</v>
      </c>
      <c r="V3">
        <v>5.2678831752371433</v>
      </c>
      <c r="W3">
        <v>10.181045454545453</v>
      </c>
      <c r="X3">
        <v>37.466362961232562</v>
      </c>
      <c r="Y3">
        <v>0</v>
      </c>
      <c r="Z3">
        <v>1.6646651999999997</v>
      </c>
      <c r="AA3">
        <v>9.6316799999999994</v>
      </c>
      <c r="AB3">
        <v>10.035570479999999</v>
      </c>
      <c r="AC3">
        <v>7.3819532320000008</v>
      </c>
      <c r="AD3">
        <v>9.2942917999999999</v>
      </c>
      <c r="AE3">
        <v>12.556885224000002</v>
      </c>
      <c r="AF3">
        <v>0</v>
      </c>
      <c r="AG3">
        <v>0</v>
      </c>
      <c r="AH3">
        <v>35.647731599999993</v>
      </c>
      <c r="AI3">
        <v>0.64668399999999993</v>
      </c>
      <c r="AJ3">
        <v>0</v>
      </c>
      <c r="AK3">
        <v>12.956460000000002</v>
      </c>
      <c r="AL3">
        <v>20.952100000000005</v>
      </c>
      <c r="AM3">
        <v>1.3406171428571425</v>
      </c>
      <c r="AN3">
        <v>0</v>
      </c>
      <c r="AO3">
        <v>6.4968119999999994</v>
      </c>
      <c r="AP3">
        <v>3.2212026000000002</v>
      </c>
      <c r="AQ3">
        <v>0</v>
      </c>
      <c r="AR3">
        <v>13.600175999999999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31.085302835303352</v>
      </c>
      <c r="BB3">
        <f>SUM(B3:AZ3)-BA3</f>
        <v>888.59821702451416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1.7927461139896372</v>
      </c>
      <c r="G4">
        <v>0</v>
      </c>
      <c r="H4">
        <v>0</v>
      </c>
      <c r="I4">
        <v>3.976</v>
      </c>
      <c r="J4">
        <v>4.5238095238095237</v>
      </c>
      <c r="K4">
        <v>165.02714755504317</v>
      </c>
      <c r="L4">
        <v>63.620325081446325</v>
      </c>
      <c r="M4">
        <v>0</v>
      </c>
      <c r="N4">
        <v>29.999671369730958</v>
      </c>
      <c r="O4">
        <v>50.381141727341202</v>
      </c>
      <c r="P4">
        <v>68.389380530973455</v>
      </c>
      <c r="Q4">
        <v>5.3725954848188051</v>
      </c>
      <c r="R4">
        <v>10.770830876250916</v>
      </c>
      <c r="S4">
        <v>6.6958410588235298</v>
      </c>
      <c r="T4">
        <v>0</v>
      </c>
      <c r="U4">
        <v>292.42073006771784</v>
      </c>
      <c r="V4">
        <v>5.2678831752371433</v>
      </c>
      <c r="W4">
        <v>10.181045454545453</v>
      </c>
      <c r="X4">
        <v>37.466362961232562</v>
      </c>
      <c r="Y4">
        <v>0</v>
      </c>
      <c r="Z4">
        <v>1.6646651999999997</v>
      </c>
      <c r="AA4">
        <v>7.1234300000000008</v>
      </c>
      <c r="AB4">
        <v>10.035570479999999</v>
      </c>
      <c r="AC4">
        <v>7.3819532320000008</v>
      </c>
      <c r="AD4">
        <v>9.2942917999999999</v>
      </c>
      <c r="AE4">
        <v>12.556885224000002</v>
      </c>
      <c r="AF4">
        <v>0</v>
      </c>
      <c r="AG4">
        <v>0</v>
      </c>
      <c r="AH4">
        <v>35.647731599999993</v>
      </c>
      <c r="AI4">
        <v>0.64668399999999993</v>
      </c>
      <c r="AJ4">
        <v>0</v>
      </c>
      <c r="AK4">
        <v>12.956460000000002</v>
      </c>
      <c r="AL4">
        <v>20.952100000000005</v>
      </c>
      <c r="AM4">
        <v>1.3406171428571425</v>
      </c>
      <c r="AN4">
        <v>0</v>
      </c>
      <c r="AO4">
        <v>6.4968119999999994</v>
      </c>
      <c r="AP4">
        <v>3.2212026000000002</v>
      </c>
      <c r="AQ4">
        <v>0</v>
      </c>
      <c r="AR4">
        <v>13.600175999999999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30.662523985303352</v>
      </c>
      <c r="BB4">
        <f t="shared" ref="BB4:BB67" si="0">SUM(B4:AZ4)-BA4</f>
        <v>876.51274587451417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12.055999999999999</v>
      </c>
      <c r="J5">
        <v>7.2034776627596795</v>
      </c>
      <c r="K5">
        <v>165.0271828047504</v>
      </c>
      <c r="L5">
        <v>63.620325081446325</v>
      </c>
      <c r="M5">
        <v>0</v>
      </c>
      <c r="N5">
        <v>29.999671369730958</v>
      </c>
      <c r="O5">
        <v>50.381141727341202</v>
      </c>
      <c r="P5">
        <v>68.019530955433225</v>
      </c>
      <c r="Q5">
        <v>5.3725954848188051</v>
      </c>
      <c r="R5">
        <v>10.770830876250916</v>
      </c>
      <c r="S5">
        <v>6.6958410588235298</v>
      </c>
      <c r="T5">
        <v>0</v>
      </c>
      <c r="U5">
        <v>292.42073006771784</v>
      </c>
      <c r="V5">
        <v>5.2678831752371433</v>
      </c>
      <c r="W5">
        <v>10.181045454545453</v>
      </c>
      <c r="X5">
        <v>37.466362961232562</v>
      </c>
      <c r="Y5">
        <v>0</v>
      </c>
      <c r="Z5">
        <v>1.6646651999999997</v>
      </c>
      <c r="AA5">
        <v>7.1234300000000008</v>
      </c>
      <c r="AB5">
        <v>10.035570479999999</v>
      </c>
      <c r="AC5">
        <v>7.3819532320000008</v>
      </c>
      <c r="AD5">
        <v>9.2942917999999999</v>
      </c>
      <c r="AE5">
        <v>12.556885224000002</v>
      </c>
      <c r="AF5">
        <v>0</v>
      </c>
      <c r="AG5">
        <v>0</v>
      </c>
      <c r="AH5">
        <v>35.647731599999993</v>
      </c>
      <c r="AI5">
        <v>0.64668399999999993</v>
      </c>
      <c r="AJ5">
        <v>0</v>
      </c>
      <c r="AK5">
        <v>12.956460000000002</v>
      </c>
      <c r="AL5">
        <v>20.952100000000005</v>
      </c>
      <c r="AM5">
        <v>1.3406171428571425</v>
      </c>
      <c r="AN5">
        <v>0</v>
      </c>
      <c r="AO5">
        <v>6.4968119999999994</v>
      </c>
      <c r="AP5">
        <v>1.9522439999999999</v>
      </c>
      <c r="AQ5">
        <v>0</v>
      </c>
      <c r="AR5">
        <v>13.600175999999999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30.910215504934207</v>
      </c>
      <c r="BB5">
        <f t="shared" si="0"/>
        <v>883.59320345401102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12.055999999999999</v>
      </c>
      <c r="J6">
        <v>7.2034776627596795</v>
      </c>
      <c r="K6">
        <v>165.0271828047504</v>
      </c>
      <c r="L6">
        <v>63.620325081446325</v>
      </c>
      <c r="M6">
        <v>0</v>
      </c>
      <c r="N6">
        <v>29.999671369730958</v>
      </c>
      <c r="O6">
        <v>50.381141727341202</v>
      </c>
      <c r="P6">
        <v>68.019530955433225</v>
      </c>
      <c r="Q6">
        <v>5.3725954848188051</v>
      </c>
      <c r="R6">
        <v>10.770830876250916</v>
      </c>
      <c r="S6">
        <v>6.6958410588235298</v>
      </c>
      <c r="T6">
        <v>0</v>
      </c>
      <c r="U6">
        <v>292.42073006771784</v>
      </c>
      <c r="V6">
        <v>5.2678831752371433</v>
      </c>
      <c r="W6">
        <v>10.181045454545453</v>
      </c>
      <c r="X6">
        <v>37.466362961232562</v>
      </c>
      <c r="Y6">
        <v>0</v>
      </c>
      <c r="Z6">
        <v>1.6646651999999997</v>
      </c>
      <c r="AA6">
        <v>7.1234300000000008</v>
      </c>
      <c r="AB6">
        <v>10.035570479999999</v>
      </c>
      <c r="AC6">
        <v>7.3819532320000008</v>
      </c>
      <c r="AD6">
        <v>9.2942917999999999</v>
      </c>
      <c r="AE6">
        <v>12.556885224000002</v>
      </c>
      <c r="AF6">
        <v>0</v>
      </c>
      <c r="AG6">
        <v>0</v>
      </c>
      <c r="AH6">
        <v>35.647731599999993</v>
      </c>
      <c r="AI6">
        <v>0.64668399999999993</v>
      </c>
      <c r="AJ6">
        <v>0</v>
      </c>
      <c r="AK6">
        <v>12.956460000000002</v>
      </c>
      <c r="AL6">
        <v>20.952100000000005</v>
      </c>
      <c r="AM6">
        <v>1.3406171428571425</v>
      </c>
      <c r="AN6">
        <v>0</v>
      </c>
      <c r="AO6">
        <v>6.4968119999999994</v>
      </c>
      <c r="AP6">
        <v>1.9522439999999999</v>
      </c>
      <c r="AQ6">
        <v>0</v>
      </c>
      <c r="AR6">
        <v>13.600175999999999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30.910215504934207</v>
      </c>
      <c r="BB6">
        <f t="shared" si="0"/>
        <v>883.59320345401102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18.44338631729191</v>
      </c>
      <c r="J7">
        <v>3.1666403433476389</v>
      </c>
      <c r="K7">
        <v>165.0271828047504</v>
      </c>
      <c r="L7">
        <v>63.620325081446325</v>
      </c>
      <c r="M7">
        <v>0</v>
      </c>
      <c r="N7">
        <v>29.999671369730958</v>
      </c>
      <c r="O7">
        <v>50.381141727341202</v>
      </c>
      <c r="P7">
        <v>68.389380530973455</v>
      </c>
      <c r="Q7">
        <v>5.3725954848188051</v>
      </c>
      <c r="R7">
        <v>10.770830876250916</v>
      </c>
      <c r="S7">
        <v>6.6958410588235298</v>
      </c>
      <c r="T7">
        <v>0</v>
      </c>
      <c r="U7">
        <v>292.42073006771784</v>
      </c>
      <c r="V7">
        <v>5.2678831752371433</v>
      </c>
      <c r="W7">
        <v>10.181045454545453</v>
      </c>
      <c r="X7">
        <v>37.466362961232562</v>
      </c>
      <c r="Y7">
        <v>0</v>
      </c>
      <c r="Z7">
        <v>1.6646651999999997</v>
      </c>
      <c r="AA7">
        <v>7.1234300000000008</v>
      </c>
      <c r="AB7">
        <v>10.035570479999999</v>
      </c>
      <c r="AC7">
        <v>7.3819532320000008</v>
      </c>
      <c r="AD7">
        <v>9.2942917999999999</v>
      </c>
      <c r="AE7">
        <v>12.556885224000002</v>
      </c>
      <c r="AF7">
        <v>0</v>
      </c>
      <c r="AG7">
        <v>0</v>
      </c>
      <c r="AH7">
        <v>35.647731599999993</v>
      </c>
      <c r="AI7">
        <v>0.64668399999999993</v>
      </c>
      <c r="AJ7">
        <v>0</v>
      </c>
      <c r="AK7">
        <v>12.956460000000002</v>
      </c>
      <c r="AL7">
        <v>20.952100000000005</v>
      </c>
      <c r="AM7">
        <v>1.3406171428571425</v>
      </c>
      <c r="AN7">
        <v>0</v>
      </c>
      <c r="AO7">
        <v>6.4968119999999994</v>
      </c>
      <c r="AP7">
        <v>1.9522439999999999</v>
      </c>
      <c r="AQ7">
        <v>0</v>
      </c>
      <c r="AR7">
        <v>12.618719999999998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30.968991409257026</v>
      </c>
      <c r="BB7">
        <f t="shared" si="0"/>
        <v>885.27337012310818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18.44338631729191</v>
      </c>
      <c r="J8">
        <v>3.1666403433476389</v>
      </c>
      <c r="K8">
        <v>165.0271828047504</v>
      </c>
      <c r="L8">
        <v>63.620325081446325</v>
      </c>
      <c r="M8">
        <v>0</v>
      </c>
      <c r="N8">
        <v>29.999671369730958</v>
      </c>
      <c r="O8">
        <v>50.381141727341202</v>
      </c>
      <c r="P8">
        <v>68.389380530973455</v>
      </c>
      <c r="Q8">
        <v>5.3725954848188051</v>
      </c>
      <c r="R8">
        <v>10.770830876250916</v>
      </c>
      <c r="S8">
        <v>6.6958410588235298</v>
      </c>
      <c r="T8">
        <v>0</v>
      </c>
      <c r="U8">
        <v>292.42073006771784</v>
      </c>
      <c r="V8">
        <v>5.2678831752371433</v>
      </c>
      <c r="W8">
        <v>10.181045454545453</v>
      </c>
      <c r="X8">
        <v>37.466362961232562</v>
      </c>
      <c r="Y8">
        <v>0</v>
      </c>
      <c r="Z8">
        <v>1.6646651999999997</v>
      </c>
      <c r="AA8">
        <v>7.1234300000000008</v>
      </c>
      <c r="AB8">
        <v>10.035570479999999</v>
      </c>
      <c r="AC8">
        <v>7.3819532320000008</v>
      </c>
      <c r="AD8">
        <v>9.2942917999999999</v>
      </c>
      <c r="AE8">
        <v>12.556885224000002</v>
      </c>
      <c r="AF8">
        <v>0</v>
      </c>
      <c r="AG8">
        <v>0</v>
      </c>
      <c r="AH8">
        <v>35.647731599999993</v>
      </c>
      <c r="AI8">
        <v>0.64668399999999993</v>
      </c>
      <c r="AJ8">
        <v>0</v>
      </c>
      <c r="AK8">
        <v>12.956460000000002</v>
      </c>
      <c r="AL8">
        <v>20.952100000000005</v>
      </c>
      <c r="AM8">
        <v>1.3406171428571425</v>
      </c>
      <c r="AN8">
        <v>0</v>
      </c>
      <c r="AO8">
        <v>6.4968119999999994</v>
      </c>
      <c r="AP8">
        <v>1.9522439999999999</v>
      </c>
      <c r="AQ8">
        <v>0</v>
      </c>
      <c r="AR8">
        <v>12.618719999999998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30.968991409257026</v>
      </c>
      <c r="BB8">
        <f t="shared" si="0"/>
        <v>885.27337012310818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18.44338631729191</v>
      </c>
      <c r="J9">
        <v>3.1666403433476389</v>
      </c>
      <c r="K9">
        <v>165.0271828047504</v>
      </c>
      <c r="L9">
        <v>63.620325081446325</v>
      </c>
      <c r="M9">
        <v>0</v>
      </c>
      <c r="N9">
        <v>29.999671369730958</v>
      </c>
      <c r="O9">
        <v>50.381141727341202</v>
      </c>
      <c r="P9">
        <v>68.389380530973455</v>
      </c>
      <c r="Q9">
        <v>5.3725954848188051</v>
      </c>
      <c r="R9">
        <v>10.770830876250916</v>
      </c>
      <c r="S9">
        <v>6.6958410588235298</v>
      </c>
      <c r="T9">
        <v>0</v>
      </c>
      <c r="U9">
        <v>292.42073006771784</v>
      </c>
      <c r="V9">
        <v>5.2678831752371433</v>
      </c>
      <c r="W9">
        <v>10.181045454545453</v>
      </c>
      <c r="X9">
        <v>37.466362961232562</v>
      </c>
      <c r="Y9">
        <v>0</v>
      </c>
      <c r="Z9">
        <v>1.6646651999999997</v>
      </c>
      <c r="AA9">
        <v>3.551682</v>
      </c>
      <c r="AB9">
        <v>10.035570479999999</v>
      </c>
      <c r="AC9">
        <v>7.3819532320000008</v>
      </c>
      <c r="AD9">
        <v>9.2942917999999999</v>
      </c>
      <c r="AE9">
        <v>12.556885224000002</v>
      </c>
      <c r="AF9">
        <v>0</v>
      </c>
      <c r="AG9">
        <v>0</v>
      </c>
      <c r="AH9">
        <v>35.647731599999993</v>
      </c>
      <c r="AI9">
        <v>0.64668399999999993</v>
      </c>
      <c r="AJ9">
        <v>0</v>
      </c>
      <c r="AK9">
        <v>12.956460000000002</v>
      </c>
      <c r="AL9">
        <v>20.952100000000005</v>
      </c>
      <c r="AM9">
        <v>1.3406171428571425</v>
      </c>
      <c r="AN9">
        <v>0</v>
      </c>
      <c r="AO9">
        <v>6.4968119999999994</v>
      </c>
      <c r="AP9">
        <v>3.2212026000000002</v>
      </c>
      <c r="AQ9">
        <v>0</v>
      </c>
      <c r="AR9">
        <v>12.618719999999998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30.882056607257027</v>
      </c>
      <c r="BB9">
        <f t="shared" si="0"/>
        <v>882.78827120710821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18.44338631729191</v>
      </c>
      <c r="J10">
        <v>3.1666403433476389</v>
      </c>
      <c r="K10">
        <v>165.0271828047504</v>
      </c>
      <c r="L10">
        <v>63.620325081446325</v>
      </c>
      <c r="M10">
        <v>0</v>
      </c>
      <c r="N10">
        <v>29.999671369730958</v>
      </c>
      <c r="O10">
        <v>50.381141727341202</v>
      </c>
      <c r="P10">
        <v>68.389380530973455</v>
      </c>
      <c r="Q10">
        <v>5.3725954848188051</v>
      </c>
      <c r="R10">
        <v>10.770830876250916</v>
      </c>
      <c r="S10">
        <v>6.6958410588235298</v>
      </c>
      <c r="T10">
        <v>0</v>
      </c>
      <c r="U10">
        <v>292.42073006771784</v>
      </c>
      <c r="V10">
        <v>5.2678831752371433</v>
      </c>
      <c r="W10">
        <v>10.181045454545453</v>
      </c>
      <c r="X10">
        <v>37.466362961232562</v>
      </c>
      <c r="Y10">
        <v>0</v>
      </c>
      <c r="Z10">
        <v>1.6646651999999997</v>
      </c>
      <c r="AA10">
        <v>0</v>
      </c>
      <c r="AB10">
        <v>10.035570479999999</v>
      </c>
      <c r="AC10">
        <v>7.3819532320000008</v>
      </c>
      <c r="AD10">
        <v>9.2942917999999999</v>
      </c>
      <c r="AE10">
        <v>12.556885224000002</v>
      </c>
      <c r="AF10">
        <v>0</v>
      </c>
      <c r="AG10">
        <v>0</v>
      </c>
      <c r="AH10">
        <v>35.647731599999993</v>
      </c>
      <c r="AI10">
        <v>0.64668399999999993</v>
      </c>
      <c r="AJ10">
        <v>0</v>
      </c>
      <c r="AK10">
        <v>12.956460000000002</v>
      </c>
      <c r="AL10">
        <v>20.952100000000005</v>
      </c>
      <c r="AM10">
        <v>1.3406171428571425</v>
      </c>
      <c r="AN10">
        <v>0</v>
      </c>
      <c r="AO10">
        <v>6.4968119999999994</v>
      </c>
      <c r="AP10">
        <v>3.2212026000000002</v>
      </c>
      <c r="AQ10">
        <v>0</v>
      </c>
      <c r="AR10">
        <v>12.618719999999998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30.762009857257027</v>
      </c>
      <c r="BB10">
        <f t="shared" si="0"/>
        <v>879.35663595710821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18.44338631729191</v>
      </c>
      <c r="J11">
        <v>3.1666403433476389</v>
      </c>
      <c r="K11">
        <v>165.0271828047504</v>
      </c>
      <c r="L11">
        <v>63.620562434944198</v>
      </c>
      <c r="M11">
        <v>0</v>
      </c>
      <c r="N11">
        <v>29.999671369730958</v>
      </c>
      <c r="O11">
        <v>50.381141727341202</v>
      </c>
      <c r="P11">
        <v>68.389380530973455</v>
      </c>
      <c r="Q11">
        <v>5.3725954848188051</v>
      </c>
      <c r="R11">
        <v>10.770830876250916</v>
      </c>
      <c r="S11">
        <v>6.6958410588235298</v>
      </c>
      <c r="T11">
        <v>0</v>
      </c>
      <c r="U11">
        <v>289.08897277568065</v>
      </c>
      <c r="V11">
        <v>5.2678831752371433</v>
      </c>
      <c r="W11">
        <v>10.181045454545453</v>
      </c>
      <c r="X11">
        <v>37.466362961232562</v>
      </c>
      <c r="Y11">
        <v>0</v>
      </c>
      <c r="Z11">
        <v>1.6646651999999997</v>
      </c>
      <c r="AA11">
        <v>0</v>
      </c>
      <c r="AB11">
        <v>10.035570479999999</v>
      </c>
      <c r="AC11">
        <v>7.3819532320000008</v>
      </c>
      <c r="AD11">
        <v>9.2942917999999999</v>
      </c>
      <c r="AE11">
        <v>12.556885224000002</v>
      </c>
      <c r="AF11">
        <v>0</v>
      </c>
      <c r="AG11">
        <v>0</v>
      </c>
      <c r="AH11">
        <v>35.647731599999993</v>
      </c>
      <c r="AI11">
        <v>0.64668399999999993</v>
      </c>
      <c r="AJ11">
        <v>0</v>
      </c>
      <c r="AK11">
        <v>12.956460000000002</v>
      </c>
      <c r="AL11">
        <v>20.952100000000005</v>
      </c>
      <c r="AM11">
        <v>1.3406171428571425</v>
      </c>
      <c r="AN11">
        <v>0</v>
      </c>
      <c r="AO11">
        <v>6.4968119999999994</v>
      </c>
      <c r="AP11">
        <v>1.9522439999999999</v>
      </c>
      <c r="AQ11">
        <v>0</v>
      </c>
      <c r="AR11">
        <v>13.600175999999999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30.639690485211545</v>
      </c>
      <c r="BB11">
        <f t="shared" si="0"/>
        <v>875.85993279061438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18.44338631729191</v>
      </c>
      <c r="J12">
        <v>3.1666403433476389</v>
      </c>
      <c r="K12">
        <v>165.0271828047504</v>
      </c>
      <c r="L12">
        <v>63.620562434944198</v>
      </c>
      <c r="M12">
        <v>0</v>
      </c>
      <c r="N12">
        <v>29.999671369730958</v>
      </c>
      <c r="O12">
        <v>50.381141727341202</v>
      </c>
      <c r="P12">
        <v>68.389380530973455</v>
      </c>
      <c r="Q12">
        <v>5.3725954848188051</v>
      </c>
      <c r="R12">
        <v>10.770830876250916</v>
      </c>
      <c r="S12">
        <v>6.6958410588235298</v>
      </c>
      <c r="T12">
        <v>0</v>
      </c>
      <c r="U12">
        <v>289.08897277568065</v>
      </c>
      <c r="V12">
        <v>5.2678831752371433</v>
      </c>
      <c r="W12">
        <v>10.181045454545453</v>
      </c>
      <c r="X12">
        <v>37.466362961232562</v>
      </c>
      <c r="Y12">
        <v>0</v>
      </c>
      <c r="Z12">
        <v>1.6646651999999997</v>
      </c>
      <c r="AA12">
        <v>0</v>
      </c>
      <c r="AB12">
        <v>10.035570479999999</v>
      </c>
      <c r="AC12">
        <v>7.3819532320000008</v>
      </c>
      <c r="AD12">
        <v>9.2942917999999999</v>
      </c>
      <c r="AE12">
        <v>12.556885224000002</v>
      </c>
      <c r="AF12">
        <v>0</v>
      </c>
      <c r="AG12">
        <v>0</v>
      </c>
      <c r="AH12">
        <v>35.647731599999993</v>
      </c>
      <c r="AI12">
        <v>0.64668399999999993</v>
      </c>
      <c r="AJ12">
        <v>0</v>
      </c>
      <c r="AK12">
        <v>12.956460000000002</v>
      </c>
      <c r="AL12">
        <v>20.952100000000005</v>
      </c>
      <c r="AM12">
        <v>1.3406171428571425</v>
      </c>
      <c r="AN12">
        <v>0</v>
      </c>
      <c r="AO12">
        <v>6.4968119999999994</v>
      </c>
      <c r="AP12">
        <v>1.9522439999999999</v>
      </c>
      <c r="AQ12">
        <v>0</v>
      </c>
      <c r="AR12">
        <v>13.600175999999999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30.639690485211545</v>
      </c>
      <c r="BB12">
        <f t="shared" si="0"/>
        <v>875.85993279061438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4.1406984126984128</v>
      </c>
      <c r="J13">
        <v>0</v>
      </c>
      <c r="K13">
        <v>165.0271828047504</v>
      </c>
      <c r="L13">
        <v>63.620562434944198</v>
      </c>
      <c r="M13">
        <v>0</v>
      </c>
      <c r="N13">
        <v>29.999671369730958</v>
      </c>
      <c r="O13">
        <v>50.381141727341202</v>
      </c>
      <c r="P13">
        <v>68.389380530973455</v>
      </c>
      <c r="Q13">
        <v>5.3725954848188051</v>
      </c>
      <c r="R13">
        <v>10.770830876250916</v>
      </c>
      <c r="S13">
        <v>6.6958410588235298</v>
      </c>
      <c r="T13">
        <v>0</v>
      </c>
      <c r="U13">
        <v>289.08897277568065</v>
      </c>
      <c r="V13">
        <v>5.2678831752371433</v>
      </c>
      <c r="W13">
        <v>10.181045454545453</v>
      </c>
      <c r="X13">
        <v>37.466362961232562</v>
      </c>
      <c r="Y13">
        <v>0</v>
      </c>
      <c r="Z13">
        <v>1.6646651999999997</v>
      </c>
      <c r="AA13">
        <v>0</v>
      </c>
      <c r="AB13">
        <v>10.035570479999999</v>
      </c>
      <c r="AC13">
        <v>7.3819532320000008</v>
      </c>
      <c r="AD13">
        <v>9.2942917999999999</v>
      </c>
      <c r="AE13">
        <v>12.556885224000002</v>
      </c>
      <c r="AF13">
        <v>0</v>
      </c>
      <c r="AG13">
        <v>0</v>
      </c>
      <c r="AH13">
        <v>35.647731599999993</v>
      </c>
      <c r="AI13">
        <v>0.64668399999999993</v>
      </c>
      <c r="AJ13">
        <v>0</v>
      </c>
      <c r="AK13">
        <v>12.956460000000002</v>
      </c>
      <c r="AL13">
        <v>20.952100000000005</v>
      </c>
      <c r="AM13">
        <v>2.6812342857142859</v>
      </c>
      <c r="AN13">
        <v>0</v>
      </c>
      <c r="AO13">
        <v>6.4968119999999994</v>
      </c>
      <c r="AP13">
        <v>1.9522439999999999</v>
      </c>
      <c r="AQ13">
        <v>0</v>
      </c>
      <c r="AR13">
        <v>13.600175999999999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30.094540243210872</v>
      </c>
      <c r="BB13">
        <f t="shared" si="0"/>
        <v>860.27637192753105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1.6044663382594417</v>
      </c>
      <c r="J14">
        <v>0</v>
      </c>
      <c r="K14">
        <v>165.0271828047504</v>
      </c>
      <c r="L14">
        <v>63.620562434944198</v>
      </c>
      <c r="M14">
        <v>0</v>
      </c>
      <c r="N14">
        <v>29.999671369730958</v>
      </c>
      <c r="O14">
        <v>50.381141727341202</v>
      </c>
      <c r="P14">
        <v>68.389380530973455</v>
      </c>
      <c r="Q14">
        <v>5.3725954848188051</v>
      </c>
      <c r="R14">
        <v>10.770830876250916</v>
      </c>
      <c r="S14">
        <v>6.6958410588235298</v>
      </c>
      <c r="T14">
        <v>0</v>
      </c>
      <c r="U14">
        <v>289.08897277568065</v>
      </c>
      <c r="V14">
        <v>5.2678831752371433</v>
      </c>
      <c r="W14">
        <v>10.181045454545453</v>
      </c>
      <c r="X14">
        <v>37.466362961232562</v>
      </c>
      <c r="Y14">
        <v>0</v>
      </c>
      <c r="Z14">
        <v>1.6646651999999997</v>
      </c>
      <c r="AA14">
        <v>0</v>
      </c>
      <c r="AB14">
        <v>10.035570479999999</v>
      </c>
      <c r="AC14">
        <v>7.3819532320000008</v>
      </c>
      <c r="AD14">
        <v>9.2942917999999999</v>
      </c>
      <c r="AE14">
        <v>12.556885224000002</v>
      </c>
      <c r="AF14">
        <v>0</v>
      </c>
      <c r="AG14">
        <v>0</v>
      </c>
      <c r="AH14">
        <v>35.647731599999993</v>
      </c>
      <c r="AI14">
        <v>0.64668399999999993</v>
      </c>
      <c r="AJ14">
        <v>0</v>
      </c>
      <c r="AK14">
        <v>12.956460000000002</v>
      </c>
      <c r="AL14">
        <v>20.952100000000005</v>
      </c>
      <c r="AM14">
        <v>2.6812342857142859</v>
      </c>
      <c r="AN14">
        <v>0</v>
      </c>
      <c r="AO14">
        <v>6.4968119999999994</v>
      </c>
      <c r="AP14">
        <v>1.9522439999999999</v>
      </c>
      <c r="AQ14">
        <v>0</v>
      </c>
      <c r="AR14">
        <v>13.600175999999999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30.008815598985365</v>
      </c>
      <c r="BB14">
        <f t="shared" si="0"/>
        <v>857.82586449731741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165.0271828047504</v>
      </c>
      <c r="L15">
        <v>63.620562434944198</v>
      </c>
      <c r="M15">
        <v>0</v>
      </c>
      <c r="N15">
        <v>29.999671369730958</v>
      </c>
      <c r="O15">
        <v>50.381141727341202</v>
      </c>
      <c r="P15">
        <v>68.389380530973455</v>
      </c>
      <c r="Q15">
        <v>5.3725954848188051</v>
      </c>
      <c r="R15">
        <v>10.770830876250916</v>
      </c>
      <c r="S15">
        <v>6.6958410588235298</v>
      </c>
      <c r="T15">
        <v>0</v>
      </c>
      <c r="U15">
        <v>289.08897277568065</v>
      </c>
      <c r="V15">
        <v>5.2678831752371433</v>
      </c>
      <c r="W15">
        <v>10.181045454545453</v>
      </c>
      <c r="X15">
        <v>37.466362961232562</v>
      </c>
      <c r="Y15">
        <v>0</v>
      </c>
      <c r="Z15">
        <v>1.6646651999999997</v>
      </c>
      <c r="AA15">
        <v>0</v>
      </c>
      <c r="AB15">
        <v>10.035570479999999</v>
      </c>
      <c r="AC15">
        <v>7.3819532320000008</v>
      </c>
      <c r="AD15">
        <v>9.2942917999999999</v>
      </c>
      <c r="AE15">
        <v>12.556885224000002</v>
      </c>
      <c r="AF15">
        <v>0</v>
      </c>
      <c r="AG15">
        <v>0</v>
      </c>
      <c r="AH15">
        <v>35.647731599999993</v>
      </c>
      <c r="AI15">
        <v>3.7184330000000001</v>
      </c>
      <c r="AJ15">
        <v>0</v>
      </c>
      <c r="AK15">
        <v>12.956460000000002</v>
      </c>
      <c r="AL15">
        <v>20.155330000000006</v>
      </c>
      <c r="AM15">
        <v>2.6812342857142859</v>
      </c>
      <c r="AN15">
        <v>0</v>
      </c>
      <c r="AO15">
        <v>6.4968119999999994</v>
      </c>
      <c r="AP15">
        <v>1.9522439999999999</v>
      </c>
      <c r="AQ15">
        <v>0</v>
      </c>
      <c r="AR15">
        <v>12.618719999999998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29.998305516171669</v>
      </c>
      <c r="BB15">
        <f t="shared" si="0"/>
        <v>857.52543124187196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1.6774933179204137</v>
      </c>
      <c r="K16">
        <v>165.0271828047504</v>
      </c>
      <c r="L16">
        <v>63.620562434944198</v>
      </c>
      <c r="M16">
        <v>0</v>
      </c>
      <c r="N16">
        <v>29.999671369730958</v>
      </c>
      <c r="O16">
        <v>50.381141727341202</v>
      </c>
      <c r="P16">
        <v>68.389380530973455</v>
      </c>
      <c r="Q16">
        <v>5.3725954848188051</v>
      </c>
      <c r="R16">
        <v>10.770830876250916</v>
      </c>
      <c r="S16">
        <v>6.6958410588235298</v>
      </c>
      <c r="T16">
        <v>0</v>
      </c>
      <c r="U16">
        <v>289.08897277568065</v>
      </c>
      <c r="V16">
        <v>5.2678831752371433</v>
      </c>
      <c r="W16">
        <v>10.181045454545453</v>
      </c>
      <c r="X16">
        <v>37.466362961232562</v>
      </c>
      <c r="Y16">
        <v>0</v>
      </c>
      <c r="Z16">
        <v>1.6646651999999997</v>
      </c>
      <c r="AA16">
        <v>0</v>
      </c>
      <c r="AB16">
        <v>10.035570479999999</v>
      </c>
      <c r="AC16">
        <v>7.3819532320000008</v>
      </c>
      <c r="AD16">
        <v>9.2942917999999999</v>
      </c>
      <c r="AE16">
        <v>12.556885224000002</v>
      </c>
      <c r="AF16">
        <v>0</v>
      </c>
      <c r="AG16">
        <v>0</v>
      </c>
      <c r="AH16">
        <v>35.647731599999993</v>
      </c>
      <c r="AI16">
        <v>3.7184330000000001</v>
      </c>
      <c r="AJ16">
        <v>0</v>
      </c>
      <c r="AK16">
        <v>12.956460000000002</v>
      </c>
      <c r="AL16">
        <v>20.155330000000006</v>
      </c>
      <c r="AM16">
        <v>4.021851428571428</v>
      </c>
      <c r="AN16">
        <v>0</v>
      </c>
      <c r="AO16">
        <v>6.4968119999999994</v>
      </c>
      <c r="AP16">
        <v>1.9522439999999999</v>
      </c>
      <c r="AQ16">
        <v>0</v>
      </c>
      <c r="AR16">
        <v>12.618719999999998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30.100317564195251</v>
      </c>
      <c r="BB16">
        <f t="shared" si="0"/>
        <v>860.44152965462581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165.0271828047504</v>
      </c>
      <c r="L17">
        <v>63.620562434944198</v>
      </c>
      <c r="M17">
        <v>0</v>
      </c>
      <c r="N17">
        <v>29.999671369730958</v>
      </c>
      <c r="O17">
        <v>50.381141727341202</v>
      </c>
      <c r="P17">
        <v>68.389380530973455</v>
      </c>
      <c r="Q17">
        <v>5.3725954848188051</v>
      </c>
      <c r="R17">
        <v>10.770830876250916</v>
      </c>
      <c r="S17">
        <v>6.6958410588235298</v>
      </c>
      <c r="T17">
        <v>0</v>
      </c>
      <c r="U17">
        <v>289.08897277568065</v>
      </c>
      <c r="V17">
        <v>5.2678831752371433</v>
      </c>
      <c r="W17">
        <v>10.181045454545453</v>
      </c>
      <c r="X17">
        <v>37.466362961232562</v>
      </c>
      <c r="Y17">
        <v>0</v>
      </c>
      <c r="Z17">
        <v>1.6646651999999997</v>
      </c>
      <c r="AA17">
        <v>0</v>
      </c>
      <c r="AB17">
        <v>10.035570479999999</v>
      </c>
      <c r="AC17">
        <v>7.3819532320000008</v>
      </c>
      <c r="AD17">
        <v>9.2942917999999999</v>
      </c>
      <c r="AE17">
        <v>12.556885224000002</v>
      </c>
      <c r="AF17">
        <v>0</v>
      </c>
      <c r="AG17">
        <v>0</v>
      </c>
      <c r="AH17">
        <v>35.647731599999993</v>
      </c>
      <c r="AI17">
        <v>3.7184330000000001</v>
      </c>
      <c r="AJ17">
        <v>0</v>
      </c>
      <c r="AK17">
        <v>12.956460000000002</v>
      </c>
      <c r="AL17">
        <v>20.155330000000006</v>
      </c>
      <c r="AM17">
        <v>4.021851428571428</v>
      </c>
      <c r="AN17">
        <v>0</v>
      </c>
      <c r="AO17">
        <v>6.4968119999999994</v>
      </c>
      <c r="AP17">
        <v>1.9522439999999999</v>
      </c>
      <c r="AQ17">
        <v>0</v>
      </c>
      <c r="AR17">
        <v>12.618719999999998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30.04361827807643</v>
      </c>
      <c r="BB17">
        <f t="shared" si="0"/>
        <v>858.82073562282426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165.0271828047504</v>
      </c>
      <c r="L18">
        <v>63.620562434944198</v>
      </c>
      <c r="M18">
        <v>0</v>
      </c>
      <c r="N18">
        <v>29.999671369730958</v>
      </c>
      <c r="O18">
        <v>50.381141727341202</v>
      </c>
      <c r="P18">
        <v>68.389380530973455</v>
      </c>
      <c r="Q18">
        <v>5.3725954848188051</v>
      </c>
      <c r="R18">
        <v>10.770830876250916</v>
      </c>
      <c r="S18">
        <v>6.6958410588235298</v>
      </c>
      <c r="T18">
        <v>0</v>
      </c>
      <c r="U18">
        <v>289.08897277568065</v>
      </c>
      <c r="V18">
        <v>5.2678831752371433</v>
      </c>
      <c r="W18">
        <v>10.181045454545453</v>
      </c>
      <c r="X18">
        <v>37.466362961232562</v>
      </c>
      <c r="Y18">
        <v>0</v>
      </c>
      <c r="Z18">
        <v>1.6646651999999997</v>
      </c>
      <c r="AA18">
        <v>0</v>
      </c>
      <c r="AB18">
        <v>10.035570479999999</v>
      </c>
      <c r="AC18">
        <v>7.3819532320000008</v>
      </c>
      <c r="AD18">
        <v>9.2942917999999999</v>
      </c>
      <c r="AE18">
        <v>12.556885224000002</v>
      </c>
      <c r="AF18">
        <v>0</v>
      </c>
      <c r="AG18">
        <v>0</v>
      </c>
      <c r="AH18">
        <v>35.647731599999993</v>
      </c>
      <c r="AI18">
        <v>3.7184330000000001</v>
      </c>
      <c r="AJ18">
        <v>0</v>
      </c>
      <c r="AK18">
        <v>12.956460000000002</v>
      </c>
      <c r="AL18">
        <v>20.155330000000006</v>
      </c>
      <c r="AM18">
        <v>4.021851428571428</v>
      </c>
      <c r="AN18">
        <v>0</v>
      </c>
      <c r="AO18">
        <v>6.4968119999999994</v>
      </c>
      <c r="AP18">
        <v>1.9522439999999999</v>
      </c>
      <c r="AQ18">
        <v>0</v>
      </c>
      <c r="AR18">
        <v>12.618719999999998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30.04361827807643</v>
      </c>
      <c r="BB18">
        <f t="shared" si="0"/>
        <v>858.82073562282426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165.0271828047504</v>
      </c>
      <c r="L19">
        <v>63.620562434944198</v>
      </c>
      <c r="M19">
        <v>0</v>
      </c>
      <c r="N19">
        <v>29.999671369730958</v>
      </c>
      <c r="O19">
        <v>50.381141727341202</v>
      </c>
      <c r="P19">
        <v>68.389380530973455</v>
      </c>
      <c r="Q19">
        <v>5.3725954848188051</v>
      </c>
      <c r="R19">
        <v>10.770830876250916</v>
      </c>
      <c r="S19">
        <v>6.6958410588235298</v>
      </c>
      <c r="T19">
        <v>0</v>
      </c>
      <c r="U19">
        <v>289.08897277568065</v>
      </c>
      <c r="V19">
        <v>5.2678831752371433</v>
      </c>
      <c r="W19">
        <v>10.181045454545453</v>
      </c>
      <c r="X19">
        <v>37.466362961232562</v>
      </c>
      <c r="Y19">
        <v>0</v>
      </c>
      <c r="Z19">
        <v>1.6646651999999997</v>
      </c>
      <c r="AA19">
        <v>0</v>
      </c>
      <c r="AB19">
        <v>10.035570479999999</v>
      </c>
      <c r="AC19">
        <v>7.3819532320000008</v>
      </c>
      <c r="AD19">
        <v>9.2942917999999999</v>
      </c>
      <c r="AE19">
        <v>12.556885224000002</v>
      </c>
      <c r="AF19">
        <v>0</v>
      </c>
      <c r="AG19">
        <v>0</v>
      </c>
      <c r="AH19">
        <v>35.647731599999993</v>
      </c>
      <c r="AI19">
        <v>3.7184330000000001</v>
      </c>
      <c r="AJ19">
        <v>0</v>
      </c>
      <c r="AK19">
        <v>12.956460000000002</v>
      </c>
      <c r="AL19">
        <v>20.155330000000006</v>
      </c>
      <c r="AM19">
        <v>4.021851428571428</v>
      </c>
      <c r="AN19">
        <v>0</v>
      </c>
      <c r="AO19">
        <v>6.4968119999999994</v>
      </c>
      <c r="AP19">
        <v>1.9522439999999999</v>
      </c>
      <c r="AQ19">
        <v>0</v>
      </c>
      <c r="AR19">
        <v>12.618719999999998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30.04361827807643</v>
      </c>
      <c r="BB19">
        <f t="shared" si="0"/>
        <v>858.82073562282426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165.0271828047504</v>
      </c>
      <c r="L20">
        <v>63.620562434944198</v>
      </c>
      <c r="M20">
        <v>0</v>
      </c>
      <c r="N20">
        <v>29.999671369730958</v>
      </c>
      <c r="O20">
        <v>50.381141727341202</v>
      </c>
      <c r="P20">
        <v>68.389380530973455</v>
      </c>
      <c r="Q20">
        <v>5.3725954848188051</v>
      </c>
      <c r="R20">
        <v>10.770830876250916</v>
      </c>
      <c r="S20">
        <v>6.6958410588235298</v>
      </c>
      <c r="T20">
        <v>0</v>
      </c>
      <c r="U20">
        <v>289.08897277568065</v>
      </c>
      <c r="V20">
        <v>5.2678831752371433</v>
      </c>
      <c r="W20">
        <v>10.181045454545453</v>
      </c>
      <c r="X20">
        <v>37.466362961232562</v>
      </c>
      <c r="Y20">
        <v>0</v>
      </c>
      <c r="Z20">
        <v>1.6646651999999997</v>
      </c>
      <c r="AA20">
        <v>0</v>
      </c>
      <c r="AB20">
        <v>10.035570479999999</v>
      </c>
      <c r="AC20">
        <v>7.3819532320000008</v>
      </c>
      <c r="AD20">
        <v>9.2942917999999999</v>
      </c>
      <c r="AE20">
        <v>12.556885224000002</v>
      </c>
      <c r="AF20">
        <v>0</v>
      </c>
      <c r="AG20">
        <v>0</v>
      </c>
      <c r="AH20">
        <v>35.647731599999993</v>
      </c>
      <c r="AI20">
        <v>3.7184330000000001</v>
      </c>
      <c r="AJ20">
        <v>0</v>
      </c>
      <c r="AK20">
        <v>12.956460000000002</v>
      </c>
      <c r="AL20">
        <v>20.155330000000006</v>
      </c>
      <c r="AM20">
        <v>4.021851428571428</v>
      </c>
      <c r="AN20">
        <v>0</v>
      </c>
      <c r="AO20">
        <v>6.4968119999999994</v>
      </c>
      <c r="AP20">
        <v>1.9522439999999999</v>
      </c>
      <c r="AQ20">
        <v>0</v>
      </c>
      <c r="AR20">
        <v>12.618719999999998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30.04361827807643</v>
      </c>
      <c r="BB20">
        <f t="shared" si="0"/>
        <v>858.82073562282426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165.0271828047504</v>
      </c>
      <c r="L21">
        <v>63.620562434944198</v>
      </c>
      <c r="M21">
        <v>0</v>
      </c>
      <c r="N21">
        <v>29.999671369730958</v>
      </c>
      <c r="O21">
        <v>50.381141727341202</v>
      </c>
      <c r="P21">
        <v>68.389380530973455</v>
      </c>
      <c r="Q21">
        <v>5.3725954848188051</v>
      </c>
      <c r="R21">
        <v>10.770830876250916</v>
      </c>
      <c r="S21">
        <v>6.6958410588235298</v>
      </c>
      <c r="T21">
        <v>0</v>
      </c>
      <c r="U21">
        <v>289.08897277568065</v>
      </c>
      <c r="V21">
        <v>5.2678831752371433</v>
      </c>
      <c r="W21">
        <v>10.785524969549332</v>
      </c>
      <c r="X21">
        <v>37.466362961232562</v>
      </c>
      <c r="Y21">
        <v>0</v>
      </c>
      <c r="Z21">
        <v>1.6646651999999997</v>
      </c>
      <c r="AA21">
        <v>0</v>
      </c>
      <c r="AB21">
        <v>10.035570479999999</v>
      </c>
      <c r="AC21">
        <v>7.3819532320000008</v>
      </c>
      <c r="AD21">
        <v>9.2942917999999999</v>
      </c>
      <c r="AE21">
        <v>12.556885224000002</v>
      </c>
      <c r="AF21">
        <v>0</v>
      </c>
      <c r="AG21">
        <v>0</v>
      </c>
      <c r="AH21">
        <v>35.647731599999993</v>
      </c>
      <c r="AI21">
        <v>3.7184330000000001</v>
      </c>
      <c r="AJ21">
        <v>0</v>
      </c>
      <c r="AK21">
        <v>12.956460000000002</v>
      </c>
      <c r="AL21">
        <v>20.155330000000006</v>
      </c>
      <c r="AM21">
        <v>4.021851428571428</v>
      </c>
      <c r="AN21">
        <v>0</v>
      </c>
      <c r="AO21">
        <v>6.4968119999999994</v>
      </c>
      <c r="AP21">
        <v>1.9522439999999999</v>
      </c>
      <c r="AQ21">
        <v>0</v>
      </c>
      <c r="AR21">
        <v>12.618719999999998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30.06404958403067</v>
      </c>
      <c r="BB21">
        <f t="shared" si="0"/>
        <v>859.40478383187383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165.0271828047504</v>
      </c>
      <c r="L22">
        <v>63.620562434944198</v>
      </c>
      <c r="M22">
        <v>0</v>
      </c>
      <c r="N22">
        <v>29.999671369730958</v>
      </c>
      <c r="O22">
        <v>50.381141727341202</v>
      </c>
      <c r="P22">
        <v>68.389380530973455</v>
      </c>
      <c r="Q22">
        <v>5.3725954848188051</v>
      </c>
      <c r="R22">
        <v>10.770830876250916</v>
      </c>
      <c r="S22">
        <v>6.6958410588235298</v>
      </c>
      <c r="T22">
        <v>0</v>
      </c>
      <c r="U22">
        <v>289.08897277568065</v>
      </c>
      <c r="V22">
        <v>5.2678831752371433</v>
      </c>
      <c r="W22">
        <v>10.785524969549332</v>
      </c>
      <c r="X22">
        <v>37.466362961232562</v>
      </c>
      <c r="Y22">
        <v>0</v>
      </c>
      <c r="Z22">
        <v>1.6646651999999997</v>
      </c>
      <c r="AA22">
        <v>0</v>
      </c>
      <c r="AB22">
        <v>10.035570479999999</v>
      </c>
      <c r="AC22">
        <v>7.3819532320000008</v>
      </c>
      <c r="AD22">
        <v>9.2942917999999999</v>
      </c>
      <c r="AE22">
        <v>12.556885224000002</v>
      </c>
      <c r="AF22">
        <v>0</v>
      </c>
      <c r="AG22">
        <v>0</v>
      </c>
      <c r="AH22">
        <v>35.647731599999993</v>
      </c>
      <c r="AI22">
        <v>3.7184330000000001</v>
      </c>
      <c r="AJ22">
        <v>0</v>
      </c>
      <c r="AK22">
        <v>12.956460000000002</v>
      </c>
      <c r="AL22">
        <v>20.155330000000006</v>
      </c>
      <c r="AM22">
        <v>2.6812342857142859</v>
      </c>
      <c r="AN22">
        <v>0</v>
      </c>
      <c r="AO22">
        <v>6.4968119999999994</v>
      </c>
      <c r="AP22">
        <v>1.9522439999999999</v>
      </c>
      <c r="AQ22">
        <v>0</v>
      </c>
      <c r="AR22">
        <v>12.618719999999998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30.018736822125909</v>
      </c>
      <c r="BB22">
        <f t="shared" si="0"/>
        <v>858.10947945092153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165.0271828047504</v>
      </c>
      <c r="L23">
        <v>63.620562434944198</v>
      </c>
      <c r="M23">
        <v>0</v>
      </c>
      <c r="N23">
        <v>29.999671369730958</v>
      </c>
      <c r="O23">
        <v>50.381141727341202</v>
      </c>
      <c r="P23">
        <v>68.389380530973455</v>
      </c>
      <c r="Q23">
        <v>5.3725954848188051</v>
      </c>
      <c r="R23">
        <v>10.770830876250916</v>
      </c>
      <c r="S23">
        <v>6.6958410588235298</v>
      </c>
      <c r="T23">
        <v>0</v>
      </c>
      <c r="U23">
        <v>289.08897277568065</v>
      </c>
      <c r="V23">
        <v>5.2678831752371433</v>
      </c>
      <c r="W23">
        <v>10.785524969549332</v>
      </c>
      <c r="X23">
        <v>37.466362961232562</v>
      </c>
      <c r="Y23">
        <v>0</v>
      </c>
      <c r="Z23">
        <v>1.6646651999999997</v>
      </c>
      <c r="AA23">
        <v>0</v>
      </c>
      <c r="AB23">
        <v>10.035570479999999</v>
      </c>
      <c r="AC23">
        <v>7.3819532320000008</v>
      </c>
      <c r="AD23">
        <v>9.2942917999999999</v>
      </c>
      <c r="AE23">
        <v>12.556885224000002</v>
      </c>
      <c r="AF23">
        <v>0</v>
      </c>
      <c r="AG23">
        <v>0</v>
      </c>
      <c r="AH23">
        <v>35.647731599999993</v>
      </c>
      <c r="AI23">
        <v>0.64668399999999993</v>
      </c>
      <c r="AJ23">
        <v>0</v>
      </c>
      <c r="AK23">
        <v>12.956460000000002</v>
      </c>
      <c r="AL23">
        <v>20.155330000000006</v>
      </c>
      <c r="AM23">
        <v>2.6812342857142859</v>
      </c>
      <c r="AN23">
        <v>0</v>
      </c>
      <c r="AO23">
        <v>6.4968119999999994</v>
      </c>
      <c r="AP23">
        <v>1.9522439999999999</v>
      </c>
      <c r="AQ23">
        <v>0</v>
      </c>
      <c r="AR23">
        <v>12.618719999999998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29.914911782125905</v>
      </c>
      <c r="BB23">
        <f t="shared" si="0"/>
        <v>855.14155549092152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165.0271828047504</v>
      </c>
      <c r="L24">
        <v>63.620562434944198</v>
      </c>
      <c r="M24">
        <v>0</v>
      </c>
      <c r="N24">
        <v>29.999671369730958</v>
      </c>
      <c r="O24">
        <v>50.381141727341202</v>
      </c>
      <c r="P24">
        <v>68.389380530973455</v>
      </c>
      <c r="Q24">
        <v>5.3725954848188051</v>
      </c>
      <c r="R24">
        <v>10.770830876250916</v>
      </c>
      <c r="S24">
        <v>6.6958410588235298</v>
      </c>
      <c r="T24">
        <v>0</v>
      </c>
      <c r="U24">
        <v>289.08897277568065</v>
      </c>
      <c r="V24">
        <v>5.2678831752371433</v>
      </c>
      <c r="W24">
        <v>10.785524969549332</v>
      </c>
      <c r="X24">
        <v>37.466362961232562</v>
      </c>
      <c r="Y24">
        <v>0</v>
      </c>
      <c r="Z24">
        <v>1.6646651999999997</v>
      </c>
      <c r="AA24">
        <v>0</v>
      </c>
      <c r="AB24">
        <v>10.035570479999999</v>
      </c>
      <c r="AC24">
        <v>7.3819532320000008</v>
      </c>
      <c r="AD24">
        <v>9.2942917999999999</v>
      </c>
      <c r="AE24">
        <v>12.556885224000002</v>
      </c>
      <c r="AF24">
        <v>0</v>
      </c>
      <c r="AG24">
        <v>0</v>
      </c>
      <c r="AH24">
        <v>35.647731599999993</v>
      </c>
      <c r="AI24">
        <v>0.64668399999999993</v>
      </c>
      <c r="AJ24">
        <v>0</v>
      </c>
      <c r="AK24">
        <v>12.956460000000002</v>
      </c>
      <c r="AL24">
        <v>20.155330000000006</v>
      </c>
      <c r="AM24">
        <v>1.3406171428571425</v>
      </c>
      <c r="AN24">
        <v>0</v>
      </c>
      <c r="AO24">
        <v>6.4968119999999994</v>
      </c>
      <c r="AP24">
        <v>1.9522439999999999</v>
      </c>
      <c r="AQ24">
        <v>0</v>
      </c>
      <c r="AR24">
        <v>12.618719999999998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29.869598766252892</v>
      </c>
      <c r="BB24">
        <f t="shared" si="0"/>
        <v>853.84625136393743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165.0271828047504</v>
      </c>
      <c r="L25">
        <v>63.620562434944198</v>
      </c>
      <c r="M25">
        <v>0</v>
      </c>
      <c r="N25">
        <v>29.999671369730958</v>
      </c>
      <c r="O25">
        <v>50.381141727341202</v>
      </c>
      <c r="P25">
        <v>68.389380530973455</v>
      </c>
      <c r="Q25">
        <v>5.3725954848188051</v>
      </c>
      <c r="R25">
        <v>10.770830876250916</v>
      </c>
      <c r="S25">
        <v>6.6958410588235298</v>
      </c>
      <c r="T25">
        <v>0</v>
      </c>
      <c r="U25">
        <v>289.08897277568065</v>
      </c>
      <c r="V25">
        <v>5.2678831752371433</v>
      </c>
      <c r="W25">
        <v>10.785524969549332</v>
      </c>
      <c r="X25">
        <v>37.466362961232562</v>
      </c>
      <c r="Y25">
        <v>0</v>
      </c>
      <c r="Z25">
        <v>1.6646651999999997</v>
      </c>
      <c r="AA25">
        <v>3.5115499999999993</v>
      </c>
      <c r="AB25">
        <v>10.035570479999999</v>
      </c>
      <c r="AC25">
        <v>7.3819532320000008</v>
      </c>
      <c r="AD25">
        <v>9.2942917999999999</v>
      </c>
      <c r="AE25">
        <v>12.556885224000002</v>
      </c>
      <c r="AF25">
        <v>0</v>
      </c>
      <c r="AG25">
        <v>0</v>
      </c>
      <c r="AH25">
        <v>35.647731599999993</v>
      </c>
      <c r="AI25">
        <v>0.64668399999999993</v>
      </c>
      <c r="AJ25">
        <v>0</v>
      </c>
      <c r="AK25">
        <v>12.956460000000002</v>
      </c>
      <c r="AL25">
        <v>20.155330000000006</v>
      </c>
      <c r="AM25">
        <v>0.54166349206349207</v>
      </c>
      <c r="AN25">
        <v>0</v>
      </c>
      <c r="AO25">
        <v>6.4968119999999994</v>
      </c>
      <c r="AP25">
        <v>1.9522439999999999</v>
      </c>
      <c r="AQ25">
        <v>0</v>
      </c>
      <c r="AR25">
        <v>12.618719999999998</v>
      </c>
      <c r="AS25">
        <v>8.3711795999999996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29.970385023808451</v>
      </c>
      <c r="BB25">
        <f t="shared" si="0"/>
        <v>856.72730577358823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165.0271828047504</v>
      </c>
      <c r="L26">
        <v>63.620562434944198</v>
      </c>
      <c r="M26">
        <v>0</v>
      </c>
      <c r="N26">
        <v>29.999671369730958</v>
      </c>
      <c r="O26">
        <v>50.381141727341202</v>
      </c>
      <c r="P26">
        <v>68.389380530973455</v>
      </c>
      <c r="Q26">
        <v>5.3725954848188051</v>
      </c>
      <c r="R26">
        <v>10.770830876250916</v>
      </c>
      <c r="S26">
        <v>6.6958410588235298</v>
      </c>
      <c r="T26">
        <v>0</v>
      </c>
      <c r="U26">
        <v>289.08897277568065</v>
      </c>
      <c r="V26">
        <v>5.2678831752371433</v>
      </c>
      <c r="W26">
        <v>10.785524969549332</v>
      </c>
      <c r="X26">
        <v>37.466362961232562</v>
      </c>
      <c r="Y26">
        <v>0</v>
      </c>
      <c r="Z26">
        <v>1.6646651999999997</v>
      </c>
      <c r="AA26">
        <v>7.1234300000000008</v>
      </c>
      <c r="AB26">
        <v>10.035570479999999</v>
      </c>
      <c r="AC26">
        <v>7.3819532320000008</v>
      </c>
      <c r="AD26">
        <v>9.2942917999999999</v>
      </c>
      <c r="AE26">
        <v>12.556885224000002</v>
      </c>
      <c r="AF26">
        <v>0</v>
      </c>
      <c r="AG26">
        <v>0</v>
      </c>
      <c r="AH26">
        <v>35.647731599999993</v>
      </c>
      <c r="AI26">
        <v>0.64668399999999993</v>
      </c>
      <c r="AJ26">
        <v>0</v>
      </c>
      <c r="AK26">
        <v>12.956460000000002</v>
      </c>
      <c r="AL26">
        <v>20.155330000000006</v>
      </c>
      <c r="AM26">
        <v>0</v>
      </c>
      <c r="AN26">
        <v>0</v>
      </c>
      <c r="AO26">
        <v>6.4968119999999994</v>
      </c>
      <c r="AP26">
        <v>1.9522439999999999</v>
      </c>
      <c r="AQ26">
        <v>0</v>
      </c>
      <c r="AR26">
        <v>12.618719999999998</v>
      </c>
      <c r="AS26">
        <v>8.3711795999999996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30.07415825034813</v>
      </c>
      <c r="BB26">
        <f t="shared" si="0"/>
        <v>859.69374905498512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0.98349486893470917</v>
      </c>
      <c r="K27">
        <v>127.83092808168635</v>
      </c>
      <c r="L27">
        <v>63.620562434944198</v>
      </c>
      <c r="M27">
        <v>0</v>
      </c>
      <c r="N27">
        <v>29.999671369730958</v>
      </c>
      <c r="O27">
        <v>50.381141727341202</v>
      </c>
      <c r="P27">
        <v>68.389380530973455</v>
      </c>
      <c r="Q27">
        <v>5.5387270872865271</v>
      </c>
      <c r="R27">
        <v>10.770830876250916</v>
      </c>
      <c r="S27">
        <v>6.6958410588235298</v>
      </c>
      <c r="T27">
        <v>0</v>
      </c>
      <c r="U27">
        <v>290.66500074593461</v>
      </c>
      <c r="V27">
        <v>5.2678831752371433</v>
      </c>
      <c r="W27">
        <v>10.785524969549332</v>
      </c>
      <c r="X27">
        <v>37.466362961232562</v>
      </c>
      <c r="Y27">
        <v>0</v>
      </c>
      <c r="Z27">
        <v>1.6646651999999997</v>
      </c>
      <c r="AA27">
        <v>7.1234300000000008</v>
      </c>
      <c r="AB27">
        <v>10.035570479999999</v>
      </c>
      <c r="AC27">
        <v>7.3819532320000008</v>
      </c>
      <c r="AD27">
        <v>9.2942917999999999</v>
      </c>
      <c r="AE27">
        <v>12.556885224000002</v>
      </c>
      <c r="AF27">
        <v>0</v>
      </c>
      <c r="AG27">
        <v>0</v>
      </c>
      <c r="AH27">
        <v>35.647731599999993</v>
      </c>
      <c r="AI27">
        <v>0.64668399999999993</v>
      </c>
      <c r="AJ27">
        <v>0</v>
      </c>
      <c r="AK27">
        <v>12.956460000000002</v>
      </c>
      <c r="AL27">
        <v>20.155330000000006</v>
      </c>
      <c r="AM27">
        <v>0</v>
      </c>
      <c r="AN27">
        <v>0</v>
      </c>
      <c r="AO27">
        <v>6.4968119999999994</v>
      </c>
      <c r="AP27">
        <v>1.9522439999999999</v>
      </c>
      <c r="AQ27">
        <v>0</v>
      </c>
      <c r="AR27">
        <v>12.618719999999998</v>
      </c>
      <c r="AS27">
        <v>8.3711795999999996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28.909051807372915</v>
      </c>
      <c r="BB27">
        <f t="shared" si="0"/>
        <v>826.38825521655258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0.98349486893470917</v>
      </c>
      <c r="K28">
        <v>165.0271828047504</v>
      </c>
      <c r="L28">
        <v>63.620562434944198</v>
      </c>
      <c r="M28">
        <v>0</v>
      </c>
      <c r="N28">
        <v>29.999671369730958</v>
      </c>
      <c r="O28">
        <v>50.381141727341202</v>
      </c>
      <c r="P28">
        <v>68.389380530973455</v>
      </c>
      <c r="Q28">
        <v>5.5387270872865271</v>
      </c>
      <c r="R28">
        <v>10.770830876250916</v>
      </c>
      <c r="S28">
        <v>6.6958410588235298</v>
      </c>
      <c r="T28">
        <v>0</v>
      </c>
      <c r="U28">
        <v>290.66500074593461</v>
      </c>
      <c r="V28">
        <v>5.2678831752371433</v>
      </c>
      <c r="W28">
        <v>10.785524969549332</v>
      </c>
      <c r="X28">
        <v>37.466362961232562</v>
      </c>
      <c r="Y28">
        <v>0</v>
      </c>
      <c r="Z28">
        <v>1.6646651999999997</v>
      </c>
      <c r="AA28">
        <v>7.1234300000000008</v>
      </c>
      <c r="AB28">
        <v>10.035570479999999</v>
      </c>
      <c r="AC28">
        <v>7.3819532320000008</v>
      </c>
      <c r="AD28">
        <v>9.2942917999999999</v>
      </c>
      <c r="AE28">
        <v>12.556885224000002</v>
      </c>
      <c r="AF28">
        <v>0</v>
      </c>
      <c r="AG28">
        <v>0</v>
      </c>
      <c r="AH28">
        <v>35.647731599999993</v>
      </c>
      <c r="AI28">
        <v>0.64668399999999993</v>
      </c>
      <c r="AJ28">
        <v>0</v>
      </c>
      <c r="AK28">
        <v>12.956460000000002</v>
      </c>
      <c r="AL28">
        <v>20.155330000000006</v>
      </c>
      <c r="AM28">
        <v>0</v>
      </c>
      <c r="AN28">
        <v>0</v>
      </c>
      <c r="AO28">
        <v>6.4968119999999994</v>
      </c>
      <c r="AP28">
        <v>3.2212026000000002</v>
      </c>
      <c r="AQ28">
        <v>0</v>
      </c>
      <c r="AR28">
        <v>12.618719999999998</v>
      </c>
      <c r="AS28">
        <v>8.3711795999999996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30.209175871443325</v>
      </c>
      <c r="BB28">
        <f t="shared" si="0"/>
        <v>863.55334447554628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0.98349486893470917</v>
      </c>
      <c r="K29">
        <v>165.0271828047504</v>
      </c>
      <c r="L29">
        <v>63.620562434944198</v>
      </c>
      <c r="M29">
        <v>0</v>
      </c>
      <c r="N29">
        <v>29.999671369730958</v>
      </c>
      <c r="O29">
        <v>50.381141727341202</v>
      </c>
      <c r="P29">
        <v>68.389380530973455</v>
      </c>
      <c r="Q29">
        <v>5.5387270872865271</v>
      </c>
      <c r="R29">
        <v>10.770830876250916</v>
      </c>
      <c r="S29">
        <v>6.6958410588235298</v>
      </c>
      <c r="T29">
        <v>0</v>
      </c>
      <c r="U29">
        <v>290.66500074593461</v>
      </c>
      <c r="V29">
        <v>5.2678831752371433</v>
      </c>
      <c r="W29">
        <v>10.785524969549332</v>
      </c>
      <c r="X29">
        <v>37.466362961232562</v>
      </c>
      <c r="Y29">
        <v>0</v>
      </c>
      <c r="Z29">
        <v>3.3293303999999995</v>
      </c>
      <c r="AA29">
        <v>7.1234300000000008</v>
      </c>
      <c r="AB29">
        <v>10.035570479999999</v>
      </c>
      <c r="AC29">
        <v>7.3819532320000008</v>
      </c>
      <c r="AD29">
        <v>9.2942917999999999</v>
      </c>
      <c r="AE29">
        <v>12.556885224000002</v>
      </c>
      <c r="AF29">
        <v>0</v>
      </c>
      <c r="AG29">
        <v>0</v>
      </c>
      <c r="AH29">
        <v>35.647731599999993</v>
      </c>
      <c r="AI29">
        <v>0.97002600000000005</v>
      </c>
      <c r="AJ29">
        <v>0</v>
      </c>
      <c r="AK29">
        <v>12.956460000000002</v>
      </c>
      <c r="AL29">
        <v>20.155330000000006</v>
      </c>
      <c r="AM29">
        <v>0</v>
      </c>
      <c r="AN29">
        <v>0</v>
      </c>
      <c r="AO29">
        <v>6.4968119999999994</v>
      </c>
      <c r="AP29">
        <v>3.2212026000000002</v>
      </c>
      <c r="AQ29">
        <v>0</v>
      </c>
      <c r="AR29">
        <v>12.618719999999998</v>
      </c>
      <c r="AS29">
        <v>8.3711795999999996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30.276370555443325</v>
      </c>
      <c r="BB29">
        <f t="shared" si="0"/>
        <v>865.47415699154624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0.98349486893470917</v>
      </c>
      <c r="K30">
        <v>165.02994077022589</v>
      </c>
      <c r="L30">
        <v>63.620562434944198</v>
      </c>
      <c r="M30">
        <v>0</v>
      </c>
      <c r="N30">
        <v>29.999671369730958</v>
      </c>
      <c r="O30">
        <v>50.381141727341202</v>
      </c>
      <c r="P30">
        <v>68.389380530973455</v>
      </c>
      <c r="Q30">
        <v>5.5387270872865271</v>
      </c>
      <c r="R30">
        <v>10.770830876250916</v>
      </c>
      <c r="S30">
        <v>6.6958410588235298</v>
      </c>
      <c r="T30">
        <v>0</v>
      </c>
      <c r="U30">
        <v>290.66500074593461</v>
      </c>
      <c r="V30">
        <v>5.2678831752371433</v>
      </c>
      <c r="W30">
        <v>10.785524969549332</v>
      </c>
      <c r="X30">
        <v>37.466362961232562</v>
      </c>
      <c r="Y30">
        <v>0</v>
      </c>
      <c r="Z30">
        <v>3.3293303999999995</v>
      </c>
      <c r="AA30">
        <v>7.1234300000000008</v>
      </c>
      <c r="AB30">
        <v>10.035570479999999</v>
      </c>
      <c r="AC30">
        <v>7.3819532320000008</v>
      </c>
      <c r="AD30">
        <v>9.2942917999999999</v>
      </c>
      <c r="AE30">
        <v>12.556885224000002</v>
      </c>
      <c r="AF30">
        <v>0</v>
      </c>
      <c r="AG30">
        <v>0</v>
      </c>
      <c r="AH30">
        <v>35.647731599999993</v>
      </c>
      <c r="AI30">
        <v>0.97002600000000005</v>
      </c>
      <c r="AJ30">
        <v>0</v>
      </c>
      <c r="AK30">
        <v>12.956460000000002</v>
      </c>
      <c r="AL30">
        <v>20.155330000000006</v>
      </c>
      <c r="AM30">
        <v>0</v>
      </c>
      <c r="AN30">
        <v>0</v>
      </c>
      <c r="AO30">
        <v>6.4968119999999994</v>
      </c>
      <c r="AP30">
        <v>1.9522439999999999</v>
      </c>
      <c r="AQ30">
        <v>0</v>
      </c>
      <c r="AR30">
        <v>12.618719999999998</v>
      </c>
      <c r="AS30">
        <v>8.3711795999999996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30.23357307343306</v>
      </c>
      <c r="BB30">
        <f t="shared" si="0"/>
        <v>864.25075383903197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0.98349486893470917</v>
      </c>
      <c r="K31">
        <v>165.02931013210494</v>
      </c>
      <c r="L31">
        <v>63.620325081446325</v>
      </c>
      <c r="M31">
        <v>0</v>
      </c>
      <c r="N31">
        <v>29.999671369730958</v>
      </c>
      <c r="O31">
        <v>50.381141727341202</v>
      </c>
      <c r="P31">
        <v>68.389380530973455</v>
      </c>
      <c r="Q31">
        <v>5.5387270872865271</v>
      </c>
      <c r="R31">
        <v>10.770830876250916</v>
      </c>
      <c r="S31">
        <v>6.6958410588235298</v>
      </c>
      <c r="T31">
        <v>0</v>
      </c>
      <c r="U31">
        <v>290.66500074593461</v>
      </c>
      <c r="V31">
        <v>5.2678831752371433</v>
      </c>
      <c r="W31">
        <v>10.785524969549332</v>
      </c>
      <c r="X31">
        <v>37.466362961232562</v>
      </c>
      <c r="Y31">
        <v>0</v>
      </c>
      <c r="Z31">
        <v>3.3293303999999995</v>
      </c>
      <c r="AA31">
        <v>7.1234300000000008</v>
      </c>
      <c r="AB31">
        <v>10.035570479999999</v>
      </c>
      <c r="AC31">
        <v>7.3819532320000008</v>
      </c>
      <c r="AD31">
        <v>9.2942917999999999</v>
      </c>
      <c r="AE31">
        <v>12.556885224000002</v>
      </c>
      <c r="AF31">
        <v>0</v>
      </c>
      <c r="AG31">
        <v>0</v>
      </c>
      <c r="AH31">
        <v>35.647731599999993</v>
      </c>
      <c r="AI31">
        <v>2.5867360000000001</v>
      </c>
      <c r="AJ31">
        <v>0</v>
      </c>
      <c r="AK31">
        <v>12.956460000000002</v>
      </c>
      <c r="AL31">
        <v>20.155330000000006</v>
      </c>
      <c r="AM31">
        <v>0</v>
      </c>
      <c r="AN31">
        <v>0</v>
      </c>
      <c r="AO31">
        <v>6.4968119999999994</v>
      </c>
      <c r="AP31">
        <v>1.62687</v>
      </c>
      <c r="AQ31">
        <v>0</v>
      </c>
      <c r="AR31">
        <v>12.618719999999998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30.268086994443891</v>
      </c>
      <c r="BB31">
        <f t="shared" si="0"/>
        <v>865.23746360840232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0.98349486893470917</v>
      </c>
      <c r="K32">
        <v>165.02873313095074</v>
      </c>
      <c r="L32">
        <v>49.999878971099527</v>
      </c>
      <c r="M32">
        <v>0</v>
      </c>
      <c r="N32">
        <v>29.999671369730958</v>
      </c>
      <c r="O32">
        <v>50.381141727341202</v>
      </c>
      <c r="P32">
        <v>68.389380530973455</v>
      </c>
      <c r="Q32">
        <v>5.3978229460093896</v>
      </c>
      <c r="R32">
        <v>10.770636491228069</v>
      </c>
      <c r="S32">
        <v>6.696359888579388</v>
      </c>
      <c r="T32">
        <v>0</v>
      </c>
      <c r="U32">
        <v>290.66500074593461</v>
      </c>
      <c r="V32">
        <v>5.2702909550917143</v>
      </c>
      <c r="W32">
        <v>11.166943887496519</v>
      </c>
      <c r="X32">
        <v>37.466362961232562</v>
      </c>
      <c r="Y32">
        <v>0</v>
      </c>
      <c r="Z32">
        <v>3.3293303999999995</v>
      </c>
      <c r="AA32">
        <v>7.1234300000000008</v>
      </c>
      <c r="AB32">
        <v>10.035570479999999</v>
      </c>
      <c r="AC32">
        <v>7.3819532320000008</v>
      </c>
      <c r="AD32">
        <v>9.2942917999999999</v>
      </c>
      <c r="AE32">
        <v>12.556885224000002</v>
      </c>
      <c r="AF32">
        <v>0</v>
      </c>
      <c r="AG32">
        <v>0</v>
      </c>
      <c r="AH32">
        <v>35.647731599999993</v>
      </c>
      <c r="AI32">
        <v>16.813783999999995</v>
      </c>
      <c r="AJ32">
        <v>0</v>
      </c>
      <c r="AK32">
        <v>12.956460000000002</v>
      </c>
      <c r="AL32">
        <v>20.155330000000006</v>
      </c>
      <c r="AM32">
        <v>0</v>
      </c>
      <c r="AN32">
        <v>0</v>
      </c>
      <c r="AO32">
        <v>6.4968119999999994</v>
      </c>
      <c r="AP32">
        <v>1.62687</v>
      </c>
      <c r="AQ32">
        <v>0</v>
      </c>
      <c r="AR32">
        <v>12.618719999999998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30.296792630404262</v>
      </c>
      <c r="BB32">
        <f t="shared" si="0"/>
        <v>866.05802986219851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165.02873313095074</v>
      </c>
      <c r="L33">
        <v>63.619644524284055</v>
      </c>
      <c r="M33">
        <v>0</v>
      </c>
      <c r="N33">
        <v>29.999671369730958</v>
      </c>
      <c r="O33">
        <v>50.381141727341202</v>
      </c>
      <c r="P33">
        <v>68.389380530973455</v>
      </c>
      <c r="Q33">
        <v>5.5412548571428566</v>
      </c>
      <c r="R33">
        <v>10.770636491228069</v>
      </c>
      <c r="S33">
        <v>6.696359888579388</v>
      </c>
      <c r="T33">
        <v>0</v>
      </c>
      <c r="U33">
        <v>290.66500074593461</v>
      </c>
      <c r="V33">
        <v>5.2702909550917143</v>
      </c>
      <c r="W33">
        <v>11.166943887496519</v>
      </c>
      <c r="X33">
        <v>37.466362961232562</v>
      </c>
      <c r="Y33">
        <v>0</v>
      </c>
      <c r="Z33">
        <v>3.3293303999999995</v>
      </c>
      <c r="AA33">
        <v>7.1234300000000008</v>
      </c>
      <c r="AB33">
        <v>10.035570479999999</v>
      </c>
      <c r="AC33">
        <v>7.3819532320000008</v>
      </c>
      <c r="AD33">
        <v>9.2942917999999999</v>
      </c>
      <c r="AE33">
        <v>12.556885224000002</v>
      </c>
      <c r="AF33">
        <v>0</v>
      </c>
      <c r="AG33">
        <v>0</v>
      </c>
      <c r="AH33">
        <v>35.647731599999993</v>
      </c>
      <c r="AI33">
        <v>16.813783999999995</v>
      </c>
      <c r="AJ33">
        <v>0</v>
      </c>
      <c r="AK33">
        <v>12.956460000000002</v>
      </c>
      <c r="AL33">
        <v>20.155330000000006</v>
      </c>
      <c r="AM33">
        <v>0</v>
      </c>
      <c r="AN33">
        <v>0</v>
      </c>
      <c r="AO33">
        <v>6.4968119999999994</v>
      </c>
      <c r="AP33">
        <v>1.62687</v>
      </c>
      <c r="AQ33">
        <v>0</v>
      </c>
      <c r="AR33">
        <v>12.618719999999998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30.728746617478819</v>
      </c>
      <c r="BB33">
        <f t="shared" si="0"/>
        <v>878.40577847050724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165.02873313095074</v>
      </c>
      <c r="L34">
        <v>63.620463229461755</v>
      </c>
      <c r="M34">
        <v>0</v>
      </c>
      <c r="N34">
        <v>29.999671369730958</v>
      </c>
      <c r="O34">
        <v>50.381141727341202</v>
      </c>
      <c r="P34">
        <v>68.389380530973455</v>
      </c>
      <c r="Q34">
        <v>5.5412548571428566</v>
      </c>
      <c r="R34">
        <v>10.770636491228069</v>
      </c>
      <c r="S34">
        <v>6.696359888579388</v>
      </c>
      <c r="T34">
        <v>0</v>
      </c>
      <c r="U34">
        <v>290.66500074593461</v>
      </c>
      <c r="V34">
        <v>5.2679324786324795</v>
      </c>
      <c r="W34">
        <v>11.166943887496519</v>
      </c>
      <c r="X34">
        <v>37.466362961232562</v>
      </c>
      <c r="Y34">
        <v>0</v>
      </c>
      <c r="Z34">
        <v>3.3293303999999995</v>
      </c>
      <c r="AA34">
        <v>7.1234300000000008</v>
      </c>
      <c r="AB34">
        <v>10.035570479999999</v>
      </c>
      <c r="AC34">
        <v>7.3819532320000008</v>
      </c>
      <c r="AD34">
        <v>9.2942917999999999</v>
      </c>
      <c r="AE34">
        <v>12.556885224000002</v>
      </c>
      <c r="AF34">
        <v>0</v>
      </c>
      <c r="AG34">
        <v>0</v>
      </c>
      <c r="AH34">
        <v>35.647731599999993</v>
      </c>
      <c r="AI34">
        <v>16.813783999999995</v>
      </c>
      <c r="AJ34">
        <v>0</v>
      </c>
      <c r="AK34">
        <v>12.956460000000002</v>
      </c>
      <c r="AL34">
        <v>20.155330000000006</v>
      </c>
      <c r="AM34">
        <v>0</v>
      </c>
      <c r="AN34">
        <v>0</v>
      </c>
      <c r="AO34">
        <v>6.4968119999999994</v>
      </c>
      <c r="AP34">
        <v>1.9522439999999999</v>
      </c>
      <c r="AQ34">
        <v>0</v>
      </c>
      <c r="AR34">
        <v>12.618719999999998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30.739692639778703</v>
      </c>
      <c r="BB34">
        <f t="shared" si="0"/>
        <v>878.71866667692586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165.02873313095074</v>
      </c>
      <c r="L35">
        <v>63.620463229461755</v>
      </c>
      <c r="M35">
        <v>0</v>
      </c>
      <c r="N35">
        <v>29.999671369730958</v>
      </c>
      <c r="O35">
        <v>50.381141727341202</v>
      </c>
      <c r="P35">
        <v>68.389380530973455</v>
      </c>
      <c r="Q35">
        <v>5.5395521212121208</v>
      </c>
      <c r="R35">
        <v>10.764064197530864</v>
      </c>
      <c r="S35">
        <v>6.6972008704061894</v>
      </c>
      <c r="T35">
        <v>0</v>
      </c>
      <c r="U35">
        <v>290.66500074593461</v>
      </c>
      <c r="V35">
        <v>5.2679324786324795</v>
      </c>
      <c r="W35">
        <v>10.794721027335536</v>
      </c>
      <c r="X35">
        <v>37.466362961232562</v>
      </c>
      <c r="Y35">
        <v>0</v>
      </c>
      <c r="Z35">
        <v>3.3293303999999995</v>
      </c>
      <c r="AA35">
        <v>3.551682</v>
      </c>
      <c r="AB35">
        <v>10.035570479999999</v>
      </c>
      <c r="AC35">
        <v>7.3819532320000008</v>
      </c>
      <c r="AD35">
        <v>9.2942917999999999</v>
      </c>
      <c r="AE35">
        <v>12.556885224000002</v>
      </c>
      <c r="AF35">
        <v>0</v>
      </c>
      <c r="AG35">
        <v>0</v>
      </c>
      <c r="AH35">
        <v>35.647731599999993</v>
      </c>
      <c r="AI35">
        <v>16.813783999999995</v>
      </c>
      <c r="AJ35">
        <v>0</v>
      </c>
      <c r="AK35">
        <v>12.956460000000002</v>
      </c>
      <c r="AL35">
        <v>20.155330000000006</v>
      </c>
      <c r="AM35">
        <v>0</v>
      </c>
      <c r="AN35">
        <v>0</v>
      </c>
      <c r="AO35">
        <v>6.4968119999999994</v>
      </c>
      <c r="AP35">
        <v>1.62687</v>
      </c>
      <c r="AQ35">
        <v>0</v>
      </c>
      <c r="AR35">
        <v>12.618719999999998</v>
      </c>
      <c r="AS35">
        <v>6.0819182399999985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30.526861179564911</v>
      </c>
      <c r="BB35">
        <f t="shared" si="0"/>
        <v>872.63470218717771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165.02873313095074</v>
      </c>
      <c r="L36">
        <v>63.620463229461755</v>
      </c>
      <c r="M36">
        <v>0</v>
      </c>
      <c r="N36">
        <v>29.999671369730958</v>
      </c>
      <c r="O36">
        <v>50.381141727341202</v>
      </c>
      <c r="P36">
        <v>68.389380530973455</v>
      </c>
      <c r="Q36">
        <v>5.5395521212121208</v>
      </c>
      <c r="R36">
        <v>10.764064197530864</v>
      </c>
      <c r="S36">
        <v>6.6972008704061894</v>
      </c>
      <c r="T36">
        <v>0</v>
      </c>
      <c r="U36">
        <v>290.66500074593461</v>
      </c>
      <c r="V36">
        <v>5.2679324786324795</v>
      </c>
      <c r="W36">
        <v>10.794721027335536</v>
      </c>
      <c r="X36">
        <v>37.466362961232562</v>
      </c>
      <c r="Y36">
        <v>0</v>
      </c>
      <c r="Z36">
        <v>3.3293303999999995</v>
      </c>
      <c r="AA36">
        <v>3.551682</v>
      </c>
      <c r="AB36">
        <v>10.035570479999999</v>
      </c>
      <c r="AC36">
        <v>7.3819532320000008</v>
      </c>
      <c r="AD36">
        <v>9.2942917999999999</v>
      </c>
      <c r="AE36">
        <v>12.556885224000002</v>
      </c>
      <c r="AF36">
        <v>0</v>
      </c>
      <c r="AG36">
        <v>0</v>
      </c>
      <c r="AH36">
        <v>35.647731599999993</v>
      </c>
      <c r="AI36">
        <v>16.813783999999995</v>
      </c>
      <c r="AJ36">
        <v>0</v>
      </c>
      <c r="AK36">
        <v>12.956460000000002</v>
      </c>
      <c r="AL36">
        <v>20.155330000000006</v>
      </c>
      <c r="AM36">
        <v>0</v>
      </c>
      <c r="AN36">
        <v>0</v>
      </c>
      <c r="AO36">
        <v>6.4968119999999994</v>
      </c>
      <c r="AP36">
        <v>1.62687</v>
      </c>
      <c r="AQ36">
        <v>0</v>
      </c>
      <c r="AR36">
        <v>12.618719999999998</v>
      </c>
      <c r="AS36">
        <v>6.0819182399999985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30.526861179564911</v>
      </c>
      <c r="BB36">
        <f t="shared" si="0"/>
        <v>872.63470218717771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165.02873313095074</v>
      </c>
      <c r="L37">
        <v>63.620463229461755</v>
      </c>
      <c r="M37">
        <v>0</v>
      </c>
      <c r="N37">
        <v>29.999671369730958</v>
      </c>
      <c r="O37">
        <v>50.381141727341202</v>
      </c>
      <c r="P37">
        <v>68.389380530973455</v>
      </c>
      <c r="Q37">
        <v>5.5395521212121208</v>
      </c>
      <c r="R37">
        <v>10.764064197530864</v>
      </c>
      <c r="S37">
        <v>6.6972008704061894</v>
      </c>
      <c r="T37">
        <v>0</v>
      </c>
      <c r="U37">
        <v>290.66500074593461</v>
      </c>
      <c r="V37">
        <v>5.2679324786324795</v>
      </c>
      <c r="W37">
        <v>10.794721027335536</v>
      </c>
      <c r="X37">
        <v>37.466362961232562</v>
      </c>
      <c r="Y37">
        <v>0</v>
      </c>
      <c r="Z37">
        <v>3.3293303999999995</v>
      </c>
      <c r="AA37">
        <v>0</v>
      </c>
      <c r="AB37">
        <v>10.035570479999999</v>
      </c>
      <c r="AC37">
        <v>7.3819532320000008</v>
      </c>
      <c r="AD37">
        <v>9.2942917999999999</v>
      </c>
      <c r="AE37">
        <v>12.556885224000002</v>
      </c>
      <c r="AF37">
        <v>0</v>
      </c>
      <c r="AG37">
        <v>0</v>
      </c>
      <c r="AH37">
        <v>35.647731599999993</v>
      </c>
      <c r="AI37">
        <v>16.813783999999995</v>
      </c>
      <c r="AJ37">
        <v>0</v>
      </c>
      <c r="AK37">
        <v>12.956460000000002</v>
      </c>
      <c r="AL37">
        <v>20.155330000000006</v>
      </c>
      <c r="AM37">
        <v>0</v>
      </c>
      <c r="AN37">
        <v>0</v>
      </c>
      <c r="AO37">
        <v>6.4968119999999994</v>
      </c>
      <c r="AP37">
        <v>1.62687</v>
      </c>
      <c r="AQ37">
        <v>0</v>
      </c>
      <c r="AR37">
        <v>12.618719999999998</v>
      </c>
      <c r="AS37">
        <v>6.0819182399999985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30.406814429564911</v>
      </c>
      <c r="BB37">
        <f t="shared" si="0"/>
        <v>869.20306693717771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165.02873313095074</v>
      </c>
      <c r="L38">
        <v>63.620463229461755</v>
      </c>
      <c r="M38">
        <v>0</v>
      </c>
      <c r="N38">
        <v>29.999671369730958</v>
      </c>
      <c r="O38">
        <v>50.381141727341202</v>
      </c>
      <c r="P38">
        <v>68.389380530973455</v>
      </c>
      <c r="Q38">
        <v>5.5395521212121208</v>
      </c>
      <c r="R38">
        <v>10.764064197530864</v>
      </c>
      <c r="S38">
        <v>6.6972008704061894</v>
      </c>
      <c r="T38">
        <v>0</v>
      </c>
      <c r="U38">
        <v>290.66500074593461</v>
      </c>
      <c r="V38">
        <v>5.2679324786324795</v>
      </c>
      <c r="W38">
        <v>10.794721027335536</v>
      </c>
      <c r="X38">
        <v>37.466362961232562</v>
      </c>
      <c r="Y38">
        <v>0</v>
      </c>
      <c r="Z38">
        <v>3.3293303999999995</v>
      </c>
      <c r="AA38">
        <v>0</v>
      </c>
      <c r="AB38">
        <v>10.035570479999999</v>
      </c>
      <c r="AC38">
        <v>7.3819532320000008</v>
      </c>
      <c r="AD38">
        <v>9.2942917999999999</v>
      </c>
      <c r="AE38">
        <v>12.556885224000002</v>
      </c>
      <c r="AF38">
        <v>0</v>
      </c>
      <c r="AG38">
        <v>0</v>
      </c>
      <c r="AH38">
        <v>35.647731599999993</v>
      </c>
      <c r="AI38">
        <v>2.5867360000000001</v>
      </c>
      <c r="AJ38">
        <v>0</v>
      </c>
      <c r="AK38">
        <v>12.956460000000002</v>
      </c>
      <c r="AL38">
        <v>20.155330000000006</v>
      </c>
      <c r="AM38">
        <v>0</v>
      </c>
      <c r="AN38">
        <v>0</v>
      </c>
      <c r="AO38">
        <v>6.4968119999999994</v>
      </c>
      <c r="AP38">
        <v>1.62687</v>
      </c>
      <c r="AQ38">
        <v>0</v>
      </c>
      <c r="AR38">
        <v>12.618719999999998</v>
      </c>
      <c r="AS38">
        <v>6.0819182399999985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29.925940105564916</v>
      </c>
      <c r="BB38">
        <f t="shared" si="0"/>
        <v>855.4568932611777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165.02873313095074</v>
      </c>
      <c r="L39">
        <v>63.619644524284055</v>
      </c>
      <c r="M39">
        <v>0</v>
      </c>
      <c r="N39">
        <v>29.999671369730958</v>
      </c>
      <c r="O39">
        <v>50.381141727341202</v>
      </c>
      <c r="P39">
        <v>68.389380530973455</v>
      </c>
      <c r="Q39">
        <v>5.5412548571428566</v>
      </c>
      <c r="R39">
        <v>10.76444894313784</v>
      </c>
      <c r="S39">
        <v>6.696359888579388</v>
      </c>
      <c r="T39">
        <v>0</v>
      </c>
      <c r="U39">
        <v>290.66500074593461</v>
      </c>
      <c r="V39">
        <v>5.2702909550917143</v>
      </c>
      <c r="W39">
        <v>10.815420396515469</v>
      </c>
      <c r="X39">
        <v>37.466362932937919</v>
      </c>
      <c r="Y39">
        <v>0</v>
      </c>
      <c r="Z39">
        <v>3.3293303999999995</v>
      </c>
      <c r="AA39">
        <v>0</v>
      </c>
      <c r="AB39">
        <v>10.035570479999999</v>
      </c>
      <c r="AC39">
        <v>7.3819532320000008</v>
      </c>
      <c r="AD39">
        <v>9.2942917999999999</v>
      </c>
      <c r="AE39">
        <v>12.556885224000002</v>
      </c>
      <c r="AF39">
        <v>0</v>
      </c>
      <c r="AG39">
        <v>0</v>
      </c>
      <c r="AH39">
        <v>38.678510399999993</v>
      </c>
      <c r="AI39">
        <v>0.64668399999999993</v>
      </c>
      <c r="AJ39">
        <v>0</v>
      </c>
      <c r="AK39">
        <v>12.956460000000002</v>
      </c>
      <c r="AL39">
        <v>20.155330000000006</v>
      </c>
      <c r="AM39">
        <v>0</v>
      </c>
      <c r="AN39">
        <v>0</v>
      </c>
      <c r="AO39">
        <v>7.2435719999999995</v>
      </c>
      <c r="AP39">
        <v>1.62687</v>
      </c>
      <c r="AQ39">
        <v>0</v>
      </c>
      <c r="AR39">
        <v>12.618719999999998</v>
      </c>
      <c r="AS39">
        <v>6.0819182399999985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29.988840279197255</v>
      </c>
      <c r="BB39">
        <f t="shared" si="0"/>
        <v>857.25496549942318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165.02873313095074</v>
      </c>
      <c r="L40">
        <v>63.619644524284055</v>
      </c>
      <c r="M40">
        <v>0</v>
      </c>
      <c r="N40">
        <v>29.999671369730958</v>
      </c>
      <c r="O40">
        <v>50.381141727341202</v>
      </c>
      <c r="P40">
        <v>68.389380530973455</v>
      </c>
      <c r="Q40">
        <v>5.5412548571428566</v>
      </c>
      <c r="R40">
        <v>10.76444894313784</v>
      </c>
      <c r="S40">
        <v>6.696359888579388</v>
      </c>
      <c r="T40">
        <v>0</v>
      </c>
      <c r="U40">
        <v>290.66500074593461</v>
      </c>
      <c r="V40">
        <v>5.2702909550917143</v>
      </c>
      <c r="W40">
        <v>10.815420396515469</v>
      </c>
      <c r="X40">
        <v>37.466362932937919</v>
      </c>
      <c r="Y40">
        <v>0</v>
      </c>
      <c r="Z40">
        <v>3.3293303999999995</v>
      </c>
      <c r="AA40">
        <v>0</v>
      </c>
      <c r="AB40">
        <v>10.035570479999999</v>
      </c>
      <c r="AC40">
        <v>7.3819532320000008</v>
      </c>
      <c r="AD40">
        <v>9.2942917999999999</v>
      </c>
      <c r="AE40">
        <v>12.556885224000002</v>
      </c>
      <c r="AF40">
        <v>0</v>
      </c>
      <c r="AG40">
        <v>0</v>
      </c>
      <c r="AH40">
        <v>38.678510399999993</v>
      </c>
      <c r="AI40">
        <v>0.64668399999999993</v>
      </c>
      <c r="AJ40">
        <v>0</v>
      </c>
      <c r="AK40">
        <v>12.956460000000002</v>
      </c>
      <c r="AL40">
        <v>20.155330000000006</v>
      </c>
      <c r="AM40">
        <v>0</v>
      </c>
      <c r="AN40">
        <v>0</v>
      </c>
      <c r="AO40">
        <v>7.2435719999999995</v>
      </c>
      <c r="AP40">
        <v>1.62687</v>
      </c>
      <c r="AQ40">
        <v>0</v>
      </c>
      <c r="AR40">
        <v>12.618719999999998</v>
      </c>
      <c r="AS40">
        <v>6.0819182399999985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29.988840279197255</v>
      </c>
      <c r="BB40">
        <f t="shared" si="0"/>
        <v>857.25496549942318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0.98349486893470917</v>
      </c>
      <c r="K41">
        <v>165.02873313095074</v>
      </c>
      <c r="L41">
        <v>63.619644524284055</v>
      </c>
      <c r="M41">
        <v>0</v>
      </c>
      <c r="N41">
        <v>29.999671369730958</v>
      </c>
      <c r="O41">
        <v>50.381141727341202</v>
      </c>
      <c r="P41">
        <v>68.389380530973455</v>
      </c>
      <c r="Q41">
        <v>5.5412548571428566</v>
      </c>
      <c r="R41">
        <v>10.76444894313784</v>
      </c>
      <c r="S41">
        <v>6.696359888579388</v>
      </c>
      <c r="T41">
        <v>0</v>
      </c>
      <c r="U41">
        <v>292.42073006771784</v>
      </c>
      <c r="V41">
        <v>5.2702909550917143</v>
      </c>
      <c r="W41">
        <v>10.836119765695404</v>
      </c>
      <c r="X41">
        <v>37.466362932937919</v>
      </c>
      <c r="Y41">
        <v>0</v>
      </c>
      <c r="Z41">
        <v>1.6646651999999997</v>
      </c>
      <c r="AA41">
        <v>0</v>
      </c>
      <c r="AB41">
        <v>10.035570479999999</v>
      </c>
      <c r="AC41">
        <v>7.3819532320000008</v>
      </c>
      <c r="AD41">
        <v>9.2942917999999999</v>
      </c>
      <c r="AE41">
        <v>12.556885224000002</v>
      </c>
      <c r="AF41">
        <v>0</v>
      </c>
      <c r="AG41">
        <v>0</v>
      </c>
      <c r="AH41">
        <v>38.678510399999993</v>
      </c>
      <c r="AI41">
        <v>0.64668399999999993</v>
      </c>
      <c r="AJ41">
        <v>0</v>
      </c>
      <c r="AK41">
        <v>12.956460000000002</v>
      </c>
      <c r="AL41">
        <v>20.155330000000006</v>
      </c>
      <c r="AM41">
        <v>0</v>
      </c>
      <c r="AN41">
        <v>0</v>
      </c>
      <c r="AO41">
        <v>7.2435719999999995</v>
      </c>
      <c r="AP41">
        <v>0.48806099999999997</v>
      </c>
      <c r="AQ41">
        <v>0</v>
      </c>
      <c r="AR41">
        <v>12.618719999999998</v>
      </c>
      <c r="AS41">
        <v>6.0819182399999985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29.987368201774142</v>
      </c>
      <c r="BB41">
        <f t="shared" si="0"/>
        <v>857.21288693674398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0.98349486893470917</v>
      </c>
      <c r="K42">
        <v>165.02879403827282</v>
      </c>
      <c r="L42">
        <v>63.619644524284055</v>
      </c>
      <c r="M42">
        <v>0</v>
      </c>
      <c r="N42">
        <v>29.999671369730958</v>
      </c>
      <c r="O42">
        <v>50.381141727341202</v>
      </c>
      <c r="P42">
        <v>68.389380530973455</v>
      </c>
      <c r="Q42">
        <v>5.5412548571428566</v>
      </c>
      <c r="R42">
        <v>10.76444894313784</v>
      </c>
      <c r="S42">
        <v>6.696359888579388</v>
      </c>
      <c r="T42">
        <v>0</v>
      </c>
      <c r="U42">
        <v>292.42073006771784</v>
      </c>
      <c r="V42">
        <v>5.2702909550917143</v>
      </c>
      <c r="W42">
        <v>10.836119765695404</v>
      </c>
      <c r="X42">
        <v>37.466362932937919</v>
      </c>
      <c r="Y42">
        <v>0</v>
      </c>
      <c r="Z42">
        <v>1.6646651999999997</v>
      </c>
      <c r="AA42">
        <v>0</v>
      </c>
      <c r="AB42">
        <v>10.035570479999999</v>
      </c>
      <c r="AC42">
        <v>7.3819532320000008</v>
      </c>
      <c r="AD42">
        <v>9.2942917999999999</v>
      </c>
      <c r="AE42">
        <v>12.556885224000002</v>
      </c>
      <c r="AF42">
        <v>0</v>
      </c>
      <c r="AG42">
        <v>0</v>
      </c>
      <c r="AH42">
        <v>38.678510399999993</v>
      </c>
      <c r="AI42">
        <v>0.64668399999999993</v>
      </c>
      <c r="AJ42">
        <v>0</v>
      </c>
      <c r="AK42">
        <v>12.956460000000002</v>
      </c>
      <c r="AL42">
        <v>20.155330000000006</v>
      </c>
      <c r="AM42">
        <v>0</v>
      </c>
      <c r="AN42">
        <v>0</v>
      </c>
      <c r="AO42">
        <v>7.2435719999999995</v>
      </c>
      <c r="AP42">
        <v>0.48806099999999997</v>
      </c>
      <c r="AQ42">
        <v>0</v>
      </c>
      <c r="AR42">
        <v>12.618719999999998</v>
      </c>
      <c r="AS42">
        <v>6.0819182399999985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29.987370266955178</v>
      </c>
      <c r="BB42">
        <f t="shared" si="0"/>
        <v>857.21294577888523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0.98349486893470917</v>
      </c>
      <c r="K43">
        <v>165.02774019892553</v>
      </c>
      <c r="L43">
        <v>63.619644524284055</v>
      </c>
      <c r="M43">
        <v>0</v>
      </c>
      <c r="N43">
        <v>29.999671369730958</v>
      </c>
      <c r="O43">
        <v>50.381141727341202</v>
      </c>
      <c r="P43">
        <v>66.529874335055126</v>
      </c>
      <c r="Q43">
        <v>5.5412548571428566</v>
      </c>
      <c r="R43">
        <v>10.76444894313784</v>
      </c>
      <c r="S43">
        <v>6.696359888579388</v>
      </c>
      <c r="T43">
        <v>0</v>
      </c>
      <c r="U43">
        <v>292.42073006771784</v>
      </c>
      <c r="V43">
        <v>5.2702909550917143</v>
      </c>
      <c r="W43">
        <v>10.836119765695404</v>
      </c>
      <c r="X43">
        <v>37.466362932937919</v>
      </c>
      <c r="Y43">
        <v>0</v>
      </c>
      <c r="Z43">
        <v>1.6646651999999997</v>
      </c>
      <c r="AA43">
        <v>0</v>
      </c>
      <c r="AB43">
        <v>10.035570479999999</v>
      </c>
      <c r="AC43">
        <v>7.3819532320000008</v>
      </c>
      <c r="AD43">
        <v>9.2942917999999999</v>
      </c>
      <c r="AE43">
        <v>12.556885224000002</v>
      </c>
      <c r="AF43">
        <v>0</v>
      </c>
      <c r="AG43">
        <v>0</v>
      </c>
      <c r="AH43">
        <v>38.678510399999993</v>
      </c>
      <c r="AI43">
        <v>0.64668399999999993</v>
      </c>
      <c r="AJ43">
        <v>0</v>
      </c>
      <c r="AK43">
        <v>12.956460000000002</v>
      </c>
      <c r="AL43">
        <v>20.155330000000006</v>
      </c>
      <c r="AM43">
        <v>0</v>
      </c>
      <c r="AN43">
        <v>0</v>
      </c>
      <c r="AO43">
        <v>7.2435719999999995</v>
      </c>
      <c r="AP43">
        <v>0.48806099999999997</v>
      </c>
      <c r="AQ43">
        <v>0</v>
      </c>
      <c r="AR43">
        <v>12.618719999999998</v>
      </c>
      <c r="AS43">
        <v>6.0819182399999985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29.924483343617563</v>
      </c>
      <c r="BB43">
        <f t="shared" si="0"/>
        <v>855.41527266695732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0.98349486893470917</v>
      </c>
      <c r="K44">
        <v>165.02937666230278</v>
      </c>
      <c r="L44">
        <v>63.619644524284055</v>
      </c>
      <c r="M44">
        <v>0</v>
      </c>
      <c r="N44">
        <v>29.999671369730958</v>
      </c>
      <c r="O44">
        <v>50.381141727341202</v>
      </c>
      <c r="P44">
        <v>66.529874335055126</v>
      </c>
      <c r="Q44">
        <v>5.5412548571428566</v>
      </c>
      <c r="R44">
        <v>10.76444894313784</v>
      </c>
      <c r="S44">
        <v>6.696359888579388</v>
      </c>
      <c r="T44">
        <v>0</v>
      </c>
      <c r="U44">
        <v>292.42073006771784</v>
      </c>
      <c r="V44">
        <v>5.2702909550917143</v>
      </c>
      <c r="W44">
        <v>10.836119765695404</v>
      </c>
      <c r="X44">
        <v>37.466362932937919</v>
      </c>
      <c r="Y44">
        <v>0</v>
      </c>
      <c r="Z44">
        <v>1.6646651999999997</v>
      </c>
      <c r="AA44">
        <v>0</v>
      </c>
      <c r="AB44">
        <v>10.035570479999999</v>
      </c>
      <c r="AC44">
        <v>7.3819532320000008</v>
      </c>
      <c r="AD44">
        <v>9.2942917999999999</v>
      </c>
      <c r="AE44">
        <v>12.556885224000002</v>
      </c>
      <c r="AF44">
        <v>0</v>
      </c>
      <c r="AG44">
        <v>0</v>
      </c>
      <c r="AH44">
        <v>38.678510399999993</v>
      </c>
      <c r="AI44">
        <v>0.64668399999999993</v>
      </c>
      <c r="AJ44">
        <v>0</v>
      </c>
      <c r="AK44">
        <v>12.956460000000002</v>
      </c>
      <c r="AL44">
        <v>20.155330000000006</v>
      </c>
      <c r="AM44">
        <v>0</v>
      </c>
      <c r="AN44">
        <v>0</v>
      </c>
      <c r="AO44">
        <v>7.2435719999999995</v>
      </c>
      <c r="AP44">
        <v>0.48806099999999997</v>
      </c>
      <c r="AQ44">
        <v>0</v>
      </c>
      <c r="AR44">
        <v>12.618719999999998</v>
      </c>
      <c r="AS44">
        <v>6.0819182399999985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29.924538658437566</v>
      </c>
      <c r="BB44">
        <f t="shared" si="0"/>
        <v>855.4168538155144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0.98349486893470917</v>
      </c>
      <c r="K45">
        <v>165.02756482221338</v>
      </c>
      <c r="L45">
        <v>63.619644524284055</v>
      </c>
      <c r="M45">
        <v>0</v>
      </c>
      <c r="N45">
        <v>29.999671369730958</v>
      </c>
      <c r="O45">
        <v>50.381141727341202</v>
      </c>
      <c r="P45">
        <v>65.420417124039517</v>
      </c>
      <c r="Q45">
        <v>5.5412548571428566</v>
      </c>
      <c r="R45">
        <v>10.76444894313784</v>
      </c>
      <c r="S45">
        <v>6.696359888579388</v>
      </c>
      <c r="T45">
        <v>0</v>
      </c>
      <c r="U45">
        <v>292.42073006771784</v>
      </c>
      <c r="V45">
        <v>5.2702909550917143</v>
      </c>
      <c r="W45">
        <v>10.836119765695404</v>
      </c>
      <c r="X45">
        <v>37.466362932937919</v>
      </c>
      <c r="Y45">
        <v>0</v>
      </c>
      <c r="Z45">
        <v>1.6646651999999997</v>
      </c>
      <c r="AA45">
        <v>0</v>
      </c>
      <c r="AB45">
        <v>10.035570479999999</v>
      </c>
      <c r="AC45">
        <v>7.3819532320000008</v>
      </c>
      <c r="AD45">
        <v>9.2942917999999999</v>
      </c>
      <c r="AE45">
        <v>12.556885224000002</v>
      </c>
      <c r="AF45">
        <v>0</v>
      </c>
      <c r="AG45">
        <v>0</v>
      </c>
      <c r="AH45">
        <v>38.678510399999993</v>
      </c>
      <c r="AI45">
        <v>0.64668399999999993</v>
      </c>
      <c r="AJ45">
        <v>0</v>
      </c>
      <c r="AK45">
        <v>12.956460000000002</v>
      </c>
      <c r="AL45">
        <v>20.155330000000006</v>
      </c>
      <c r="AM45">
        <v>0</v>
      </c>
      <c r="AN45">
        <v>0</v>
      </c>
      <c r="AO45">
        <v>6.9448680000000005</v>
      </c>
      <c r="AP45">
        <v>0.97612199999999993</v>
      </c>
      <c r="AQ45">
        <v>0</v>
      </c>
      <c r="AR45">
        <v>12.618719999999998</v>
      </c>
      <c r="AS45">
        <v>6.0819182399999985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29.893378057987992</v>
      </c>
      <c r="BB45">
        <f t="shared" si="0"/>
        <v>854.52610236485907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0.98349486893470917</v>
      </c>
      <c r="K46">
        <v>165.02735851189075</v>
      </c>
      <c r="L46">
        <v>63.619644524284055</v>
      </c>
      <c r="M46">
        <v>0</v>
      </c>
      <c r="N46">
        <v>29.999671369730958</v>
      </c>
      <c r="O46">
        <v>50.381141727341202</v>
      </c>
      <c r="P46">
        <v>65.420417124039517</v>
      </c>
      <c r="Q46">
        <v>5.5412548571428566</v>
      </c>
      <c r="R46">
        <v>10.76444894313784</v>
      </c>
      <c r="S46">
        <v>6.696359888579388</v>
      </c>
      <c r="T46">
        <v>0</v>
      </c>
      <c r="U46">
        <v>292.42073006771784</v>
      </c>
      <c r="V46">
        <v>5.2702909550917143</v>
      </c>
      <c r="W46">
        <v>10.836119765695404</v>
      </c>
      <c r="X46">
        <v>37.466362932937919</v>
      </c>
      <c r="Y46">
        <v>0</v>
      </c>
      <c r="Z46">
        <v>1.6646651999999997</v>
      </c>
      <c r="AA46">
        <v>0</v>
      </c>
      <c r="AB46">
        <v>10.035570479999999</v>
      </c>
      <c r="AC46">
        <v>7.3819532320000008</v>
      </c>
      <c r="AD46">
        <v>9.2942917999999999</v>
      </c>
      <c r="AE46">
        <v>12.556885224000002</v>
      </c>
      <c r="AF46">
        <v>0</v>
      </c>
      <c r="AG46">
        <v>0</v>
      </c>
      <c r="AH46">
        <v>38.678510399999993</v>
      </c>
      <c r="AI46">
        <v>0.64668399999999993</v>
      </c>
      <c r="AJ46">
        <v>0</v>
      </c>
      <c r="AK46">
        <v>12.956460000000002</v>
      </c>
      <c r="AL46">
        <v>20.155330000000006</v>
      </c>
      <c r="AM46">
        <v>0</v>
      </c>
      <c r="AN46">
        <v>0</v>
      </c>
      <c r="AO46">
        <v>6.9448680000000005</v>
      </c>
      <c r="AP46">
        <v>0.97612199999999993</v>
      </c>
      <c r="AQ46">
        <v>0</v>
      </c>
      <c r="AR46">
        <v>12.618719999999998</v>
      </c>
      <c r="AS46">
        <v>6.0819182399999985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29.893371087121029</v>
      </c>
      <c r="BB46">
        <f t="shared" si="0"/>
        <v>854.5259030254033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0.98349486893470917</v>
      </c>
      <c r="K47">
        <v>165.0271828047504</v>
      </c>
      <c r="L47">
        <v>63.619644524284055</v>
      </c>
      <c r="M47">
        <v>0</v>
      </c>
      <c r="N47">
        <v>29.999671369730958</v>
      </c>
      <c r="O47">
        <v>50.381141727341202</v>
      </c>
      <c r="P47">
        <v>65.420417124039517</v>
      </c>
      <c r="Q47">
        <v>5.5412548571428566</v>
      </c>
      <c r="R47">
        <v>10.76444894313784</v>
      </c>
      <c r="S47">
        <v>6.696359888579388</v>
      </c>
      <c r="T47">
        <v>0</v>
      </c>
      <c r="U47">
        <v>292.42073006771784</v>
      </c>
      <c r="V47">
        <v>5.2702909550917143</v>
      </c>
      <c r="W47">
        <v>10.836119765695404</v>
      </c>
      <c r="X47">
        <v>37.466362932937919</v>
      </c>
      <c r="Y47">
        <v>0</v>
      </c>
      <c r="Z47">
        <v>1.6646651999999997</v>
      </c>
      <c r="AA47">
        <v>0</v>
      </c>
      <c r="AB47">
        <v>10.035570479999999</v>
      </c>
      <c r="AC47">
        <v>7.3819532320000008</v>
      </c>
      <c r="AD47">
        <v>9.2942917999999999</v>
      </c>
      <c r="AE47">
        <v>12.556885224000002</v>
      </c>
      <c r="AF47">
        <v>0</v>
      </c>
      <c r="AG47">
        <v>0</v>
      </c>
      <c r="AH47">
        <v>38.678510399999993</v>
      </c>
      <c r="AI47">
        <v>0.64668399999999993</v>
      </c>
      <c r="AJ47">
        <v>0</v>
      </c>
      <c r="AK47">
        <v>12.956460000000002</v>
      </c>
      <c r="AL47">
        <v>20.155330000000006</v>
      </c>
      <c r="AM47">
        <v>0</v>
      </c>
      <c r="AN47">
        <v>0</v>
      </c>
      <c r="AO47">
        <v>6.9448680000000005</v>
      </c>
      <c r="AP47">
        <v>0.97612199999999993</v>
      </c>
      <c r="AQ47">
        <v>0</v>
      </c>
      <c r="AR47">
        <v>12.618719999999998</v>
      </c>
      <c r="AS47">
        <v>6.0819182399999985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29.893365144734862</v>
      </c>
      <c r="BB47">
        <f t="shared" si="0"/>
        <v>854.5257332606493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0.98349486893470917</v>
      </c>
      <c r="K48">
        <v>165.0271828047504</v>
      </c>
      <c r="L48">
        <v>63.619644524284055</v>
      </c>
      <c r="M48">
        <v>0</v>
      </c>
      <c r="N48">
        <v>29.999671369730958</v>
      </c>
      <c r="O48">
        <v>50.381141727341202</v>
      </c>
      <c r="P48">
        <v>65.420417124039517</v>
      </c>
      <c r="Q48">
        <v>5.5412548571428566</v>
      </c>
      <c r="R48">
        <v>10.76444894313784</v>
      </c>
      <c r="S48">
        <v>6.696359888579388</v>
      </c>
      <c r="T48">
        <v>0</v>
      </c>
      <c r="U48">
        <v>292.42073006771784</v>
      </c>
      <c r="V48">
        <v>5.2702909550917143</v>
      </c>
      <c r="W48">
        <v>10.836119765695404</v>
      </c>
      <c r="X48">
        <v>37.466362932937919</v>
      </c>
      <c r="Y48">
        <v>0</v>
      </c>
      <c r="Z48">
        <v>1.6646651999999997</v>
      </c>
      <c r="AA48">
        <v>0</v>
      </c>
      <c r="AB48">
        <v>10.035570479999999</v>
      </c>
      <c r="AC48">
        <v>7.3819532320000008</v>
      </c>
      <c r="AD48">
        <v>9.2942917999999999</v>
      </c>
      <c r="AE48">
        <v>12.556885224000002</v>
      </c>
      <c r="AF48">
        <v>0</v>
      </c>
      <c r="AG48">
        <v>0</v>
      </c>
      <c r="AH48">
        <v>38.678510399999993</v>
      </c>
      <c r="AI48">
        <v>0</v>
      </c>
      <c r="AJ48">
        <v>0</v>
      </c>
      <c r="AK48">
        <v>12.956460000000002</v>
      </c>
      <c r="AL48">
        <v>20.155330000000006</v>
      </c>
      <c r="AM48">
        <v>0</v>
      </c>
      <c r="AN48">
        <v>0</v>
      </c>
      <c r="AO48">
        <v>6.9448680000000005</v>
      </c>
      <c r="AP48">
        <v>0.97612199999999993</v>
      </c>
      <c r="AQ48">
        <v>0</v>
      </c>
      <c r="AR48">
        <v>12.618719999999998</v>
      </c>
      <c r="AS48">
        <v>6.0819182399999985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29.871507174734862</v>
      </c>
      <c r="BB48">
        <f t="shared" si="0"/>
        <v>853.90090723064918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165.0271828047504</v>
      </c>
      <c r="L49">
        <v>63.619644524284055</v>
      </c>
      <c r="M49">
        <v>0</v>
      </c>
      <c r="N49">
        <v>29.999671369730958</v>
      </c>
      <c r="O49">
        <v>50.381141727341202</v>
      </c>
      <c r="P49">
        <v>67.649772554965892</v>
      </c>
      <c r="Q49">
        <v>5.5412548571428566</v>
      </c>
      <c r="R49">
        <v>10.76444894313784</v>
      </c>
      <c r="S49">
        <v>6.696359888579388</v>
      </c>
      <c r="T49">
        <v>0</v>
      </c>
      <c r="U49">
        <v>292.42073006771784</v>
      </c>
      <c r="V49">
        <v>5.2702909550917143</v>
      </c>
      <c r="W49">
        <v>10.836119765695404</v>
      </c>
      <c r="X49">
        <v>37.466362932937919</v>
      </c>
      <c r="Y49">
        <v>0</v>
      </c>
      <c r="Z49">
        <v>1.6646651999999997</v>
      </c>
      <c r="AA49">
        <v>0</v>
      </c>
      <c r="AB49">
        <v>10.035570479999999</v>
      </c>
      <c r="AC49">
        <v>7.3819532320000008</v>
      </c>
      <c r="AD49">
        <v>9.2942917999999999</v>
      </c>
      <c r="AE49">
        <v>12.556885224000002</v>
      </c>
      <c r="AF49">
        <v>0</v>
      </c>
      <c r="AG49">
        <v>0</v>
      </c>
      <c r="AH49">
        <v>38.678510399999993</v>
      </c>
      <c r="AI49">
        <v>0</v>
      </c>
      <c r="AJ49">
        <v>0</v>
      </c>
      <c r="AK49">
        <v>12.956460000000002</v>
      </c>
      <c r="AL49">
        <v>20.155330000000006</v>
      </c>
      <c r="AM49">
        <v>0</v>
      </c>
      <c r="AN49">
        <v>0</v>
      </c>
      <c r="AO49">
        <v>6.9448680000000005</v>
      </c>
      <c r="AP49">
        <v>1.62687</v>
      </c>
      <c r="AQ49">
        <v>0</v>
      </c>
      <c r="AR49">
        <v>12.618719999999998</v>
      </c>
      <c r="AS49">
        <v>6.0819182399999985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29.935612645730185</v>
      </c>
      <c r="BB49">
        <f t="shared" si="0"/>
        <v>855.73341032164547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165.0271828047504</v>
      </c>
      <c r="L50">
        <v>63.619644524284055</v>
      </c>
      <c r="M50">
        <v>0</v>
      </c>
      <c r="N50">
        <v>29.999671369730958</v>
      </c>
      <c r="O50">
        <v>50.381141727341202</v>
      </c>
      <c r="P50">
        <v>67.649772554965892</v>
      </c>
      <c r="Q50">
        <v>5.5412548571428566</v>
      </c>
      <c r="R50">
        <v>10.76444894313784</v>
      </c>
      <c r="S50">
        <v>6.696359888579388</v>
      </c>
      <c r="T50">
        <v>0</v>
      </c>
      <c r="U50">
        <v>292.42073006771784</v>
      </c>
      <c r="V50">
        <v>5.2702909550917143</v>
      </c>
      <c r="W50">
        <v>10.836119765695404</v>
      </c>
      <c r="X50">
        <v>37.466362932937919</v>
      </c>
      <c r="Y50">
        <v>0</v>
      </c>
      <c r="Z50">
        <v>1.6646651999999997</v>
      </c>
      <c r="AA50">
        <v>0</v>
      </c>
      <c r="AB50">
        <v>10.035570479999999</v>
      </c>
      <c r="AC50">
        <v>7.3819532320000008</v>
      </c>
      <c r="AD50">
        <v>9.2942917999999999</v>
      </c>
      <c r="AE50">
        <v>12.556885224000002</v>
      </c>
      <c r="AF50">
        <v>0</v>
      </c>
      <c r="AG50">
        <v>0</v>
      </c>
      <c r="AH50">
        <v>38.678510399999993</v>
      </c>
      <c r="AI50">
        <v>0</v>
      </c>
      <c r="AJ50">
        <v>0</v>
      </c>
      <c r="AK50">
        <v>12.956460000000002</v>
      </c>
      <c r="AL50">
        <v>20.155330000000006</v>
      </c>
      <c r="AM50">
        <v>0</v>
      </c>
      <c r="AN50">
        <v>0</v>
      </c>
      <c r="AO50">
        <v>6.9448680000000005</v>
      </c>
      <c r="AP50">
        <v>1.62687</v>
      </c>
      <c r="AQ50">
        <v>0</v>
      </c>
      <c r="AR50">
        <v>12.618719999999998</v>
      </c>
      <c r="AS50">
        <v>6.0819182399999985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29.935612645730185</v>
      </c>
      <c r="BB50">
        <f t="shared" si="0"/>
        <v>855.73341032164547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165.0271828047504</v>
      </c>
      <c r="L51">
        <v>63.619644524284055</v>
      </c>
      <c r="M51">
        <v>0</v>
      </c>
      <c r="N51">
        <v>29.999671369730958</v>
      </c>
      <c r="O51">
        <v>50.381141727341202</v>
      </c>
      <c r="P51">
        <v>67.649772554965892</v>
      </c>
      <c r="Q51">
        <v>5.5412548571428566</v>
      </c>
      <c r="R51">
        <v>10.770636491228069</v>
      </c>
      <c r="S51">
        <v>6.696359888579388</v>
      </c>
      <c r="T51">
        <v>0</v>
      </c>
      <c r="U51">
        <v>292.42073006771784</v>
      </c>
      <c r="V51">
        <v>5.2702909550917143</v>
      </c>
      <c r="W51">
        <v>10.836119765695404</v>
      </c>
      <c r="X51">
        <v>37.466362961232562</v>
      </c>
      <c r="Y51">
        <v>0</v>
      </c>
      <c r="Z51">
        <v>1.6646651999999997</v>
      </c>
      <c r="AA51">
        <v>0</v>
      </c>
      <c r="AB51">
        <v>10.035570479999999</v>
      </c>
      <c r="AC51">
        <v>7.3819532320000008</v>
      </c>
      <c r="AD51">
        <v>9.2942917999999999</v>
      </c>
      <c r="AE51">
        <v>12.556885224000002</v>
      </c>
      <c r="AF51">
        <v>0</v>
      </c>
      <c r="AG51">
        <v>0</v>
      </c>
      <c r="AH51">
        <v>38.678510399999993</v>
      </c>
      <c r="AI51">
        <v>0</v>
      </c>
      <c r="AJ51">
        <v>0</v>
      </c>
      <c r="AK51">
        <v>12.956460000000002</v>
      </c>
      <c r="AL51">
        <v>20.155330000000006</v>
      </c>
      <c r="AM51">
        <v>0</v>
      </c>
      <c r="AN51">
        <v>0</v>
      </c>
      <c r="AO51">
        <v>6.9448680000000005</v>
      </c>
      <c r="AP51">
        <v>1.62687</v>
      </c>
      <c r="AQ51">
        <v>0</v>
      </c>
      <c r="AR51">
        <v>13.600175999999999</v>
      </c>
      <c r="AS51">
        <v>6.0819182399999985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29.968994895905325</v>
      </c>
      <c r="BB51">
        <f t="shared" si="0"/>
        <v>856.68767164785527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165.0271828047504</v>
      </c>
      <c r="L52">
        <v>65.84491562507273</v>
      </c>
      <c r="M52">
        <v>0</v>
      </c>
      <c r="N52">
        <v>29.999671369730958</v>
      </c>
      <c r="O52">
        <v>50.381141727341202</v>
      </c>
      <c r="P52">
        <v>67.649772554965892</v>
      </c>
      <c r="Q52">
        <v>5.5412548571428566</v>
      </c>
      <c r="R52">
        <v>10.770636491228069</v>
      </c>
      <c r="S52">
        <v>6.696359888579388</v>
      </c>
      <c r="T52">
        <v>0</v>
      </c>
      <c r="U52">
        <v>292.42073006771784</v>
      </c>
      <c r="V52">
        <v>5.2702909550917143</v>
      </c>
      <c r="W52">
        <v>10.836119765695404</v>
      </c>
      <c r="X52">
        <v>37.466362961232562</v>
      </c>
      <c r="Y52">
        <v>0</v>
      </c>
      <c r="Z52">
        <v>1.6646651999999997</v>
      </c>
      <c r="AA52">
        <v>0</v>
      </c>
      <c r="AB52">
        <v>10.035570479999999</v>
      </c>
      <c r="AC52">
        <v>7.3819532320000008</v>
      </c>
      <c r="AD52">
        <v>9.2942917999999999</v>
      </c>
      <c r="AE52">
        <v>12.556885224000002</v>
      </c>
      <c r="AF52">
        <v>0</v>
      </c>
      <c r="AG52">
        <v>0</v>
      </c>
      <c r="AH52">
        <v>38.678510399999993</v>
      </c>
      <c r="AI52">
        <v>0</v>
      </c>
      <c r="AJ52">
        <v>0</v>
      </c>
      <c r="AK52">
        <v>12.956460000000002</v>
      </c>
      <c r="AL52">
        <v>20.155330000000006</v>
      </c>
      <c r="AM52">
        <v>0</v>
      </c>
      <c r="AN52">
        <v>0</v>
      </c>
      <c r="AO52">
        <v>6.9448680000000005</v>
      </c>
      <c r="AP52">
        <v>1.62687</v>
      </c>
      <c r="AQ52">
        <v>0</v>
      </c>
      <c r="AR52">
        <v>13.600175999999999</v>
      </c>
      <c r="AS52">
        <v>6.0819182399999985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30.044209059111985</v>
      </c>
      <c r="BB52">
        <f t="shared" si="0"/>
        <v>858.83772858543728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165.0271828047504</v>
      </c>
      <c r="L53">
        <v>65.844982843034686</v>
      </c>
      <c r="M53">
        <v>0</v>
      </c>
      <c r="N53">
        <v>29.999671369730958</v>
      </c>
      <c r="O53">
        <v>50.381141727341202</v>
      </c>
      <c r="P53">
        <v>67.649772554965892</v>
      </c>
      <c r="Q53">
        <v>5.5412548571428566</v>
      </c>
      <c r="R53">
        <v>10.770636491228069</v>
      </c>
      <c r="S53">
        <v>6.696359888579388</v>
      </c>
      <c r="T53">
        <v>0</v>
      </c>
      <c r="U53">
        <v>292.42073006771784</v>
      </c>
      <c r="V53">
        <v>5.2702909550917143</v>
      </c>
      <c r="W53">
        <v>10.836119765695404</v>
      </c>
      <c r="X53">
        <v>37.466362961232562</v>
      </c>
      <c r="Y53">
        <v>0</v>
      </c>
      <c r="Z53">
        <v>1.6646651999999997</v>
      </c>
      <c r="AA53">
        <v>0</v>
      </c>
      <c r="AB53">
        <v>10.035570479999999</v>
      </c>
      <c r="AC53">
        <v>7.3819532320000008</v>
      </c>
      <c r="AD53">
        <v>9.2942917999999999</v>
      </c>
      <c r="AE53">
        <v>12.556885224000002</v>
      </c>
      <c r="AF53">
        <v>0</v>
      </c>
      <c r="AG53">
        <v>0</v>
      </c>
      <c r="AH53">
        <v>38.678510399999993</v>
      </c>
      <c r="AI53">
        <v>0</v>
      </c>
      <c r="AJ53">
        <v>0</v>
      </c>
      <c r="AK53">
        <v>12.956460000000002</v>
      </c>
      <c r="AL53">
        <v>20.155330000000006</v>
      </c>
      <c r="AM53">
        <v>0</v>
      </c>
      <c r="AN53">
        <v>0</v>
      </c>
      <c r="AO53">
        <v>6.9448680000000005</v>
      </c>
      <c r="AP53">
        <v>1.62687</v>
      </c>
      <c r="AQ53">
        <v>0</v>
      </c>
      <c r="AR53">
        <v>13.600175999999999</v>
      </c>
      <c r="AS53">
        <v>6.0819182399999985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30.044211331079104</v>
      </c>
      <c r="BB53">
        <f t="shared" si="0"/>
        <v>858.83779353143211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165.0271828047504</v>
      </c>
      <c r="L54">
        <v>65.844982843034686</v>
      </c>
      <c r="M54">
        <v>0</v>
      </c>
      <c r="N54">
        <v>29.999671369730958</v>
      </c>
      <c r="O54">
        <v>50.381141727341202</v>
      </c>
      <c r="P54">
        <v>67.649772554965892</v>
      </c>
      <c r="Q54">
        <v>5.5412548571428566</v>
      </c>
      <c r="R54">
        <v>10.770636491228069</v>
      </c>
      <c r="S54">
        <v>6.696359888579388</v>
      </c>
      <c r="T54">
        <v>0</v>
      </c>
      <c r="U54">
        <v>292.42073006771784</v>
      </c>
      <c r="V54">
        <v>5.2702909550917143</v>
      </c>
      <c r="W54">
        <v>10.836119765695404</v>
      </c>
      <c r="X54">
        <v>37.466362961232562</v>
      </c>
      <c r="Y54">
        <v>0</v>
      </c>
      <c r="Z54">
        <v>1.6646651999999997</v>
      </c>
      <c r="AA54">
        <v>0</v>
      </c>
      <c r="AB54">
        <v>10.035570479999999</v>
      </c>
      <c r="AC54">
        <v>7.3819532320000008</v>
      </c>
      <c r="AD54">
        <v>9.2942917999999999</v>
      </c>
      <c r="AE54">
        <v>12.556885224000002</v>
      </c>
      <c r="AF54">
        <v>0</v>
      </c>
      <c r="AG54">
        <v>0</v>
      </c>
      <c r="AH54">
        <v>38.678510399999993</v>
      </c>
      <c r="AI54">
        <v>0</v>
      </c>
      <c r="AJ54">
        <v>0</v>
      </c>
      <c r="AK54">
        <v>12.956460000000002</v>
      </c>
      <c r="AL54">
        <v>20.155330000000006</v>
      </c>
      <c r="AM54">
        <v>0</v>
      </c>
      <c r="AN54">
        <v>0</v>
      </c>
      <c r="AO54">
        <v>6.9448680000000005</v>
      </c>
      <c r="AP54">
        <v>1.62687</v>
      </c>
      <c r="AQ54">
        <v>0</v>
      </c>
      <c r="AR54">
        <v>13.600175999999999</v>
      </c>
      <c r="AS54">
        <v>6.0819182399999985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30.044211331079104</v>
      </c>
      <c r="BB54">
        <f t="shared" si="0"/>
        <v>858.83779353143211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165.0271828047504</v>
      </c>
      <c r="L55">
        <v>65.844982843034686</v>
      </c>
      <c r="M55">
        <v>0</v>
      </c>
      <c r="N55">
        <v>29.999671369730958</v>
      </c>
      <c r="O55">
        <v>50.381141727341202</v>
      </c>
      <c r="P55">
        <v>66.529874335055126</v>
      </c>
      <c r="Q55">
        <v>5.5412548571428566</v>
      </c>
      <c r="R55">
        <v>10.770636491228069</v>
      </c>
      <c r="S55">
        <v>6.696359888579388</v>
      </c>
      <c r="T55">
        <v>0</v>
      </c>
      <c r="U55">
        <v>292.42073006771784</v>
      </c>
      <c r="V55">
        <v>5.2702909550917143</v>
      </c>
      <c r="W55">
        <v>10.836119765695404</v>
      </c>
      <c r="X55">
        <v>37.466362961232562</v>
      </c>
      <c r="Y55">
        <v>0</v>
      </c>
      <c r="Z55">
        <v>1.6646651999999997</v>
      </c>
      <c r="AA55">
        <v>0</v>
      </c>
      <c r="AB55">
        <v>10.035570479999999</v>
      </c>
      <c r="AC55">
        <v>7.3819532320000008</v>
      </c>
      <c r="AD55">
        <v>9.2942917999999999</v>
      </c>
      <c r="AE55">
        <v>12.556885224000002</v>
      </c>
      <c r="AF55">
        <v>0</v>
      </c>
      <c r="AG55">
        <v>0</v>
      </c>
      <c r="AH55">
        <v>38.678510399999993</v>
      </c>
      <c r="AI55">
        <v>0</v>
      </c>
      <c r="AJ55">
        <v>0</v>
      </c>
      <c r="AK55">
        <v>12.956460000000002</v>
      </c>
      <c r="AL55">
        <v>20.155330000000006</v>
      </c>
      <c r="AM55">
        <v>0</v>
      </c>
      <c r="AN55">
        <v>0</v>
      </c>
      <c r="AO55">
        <v>7.09422</v>
      </c>
      <c r="AP55">
        <v>1.62687</v>
      </c>
      <c r="AQ55">
        <v>0</v>
      </c>
      <c r="AR55">
        <v>12.618719999999998</v>
      </c>
      <c r="AS55">
        <v>6.0819182399999985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29.978233605246118</v>
      </c>
      <c r="BB55">
        <f t="shared" si="0"/>
        <v>856.95176903735421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165.0271828047504</v>
      </c>
      <c r="L56">
        <v>65.844982843034686</v>
      </c>
      <c r="M56">
        <v>0</v>
      </c>
      <c r="N56">
        <v>29.999671369730958</v>
      </c>
      <c r="O56">
        <v>50.381141727341202</v>
      </c>
      <c r="P56">
        <v>66.529874335055126</v>
      </c>
      <c r="Q56">
        <v>5.5412548571428566</v>
      </c>
      <c r="R56">
        <v>10.770636491228069</v>
      </c>
      <c r="S56">
        <v>6.696359888579388</v>
      </c>
      <c r="T56">
        <v>0</v>
      </c>
      <c r="U56">
        <v>292.42073006771784</v>
      </c>
      <c r="V56">
        <v>5.2702909550917143</v>
      </c>
      <c r="W56">
        <v>10.836119765695404</v>
      </c>
      <c r="X56">
        <v>37.466362961232562</v>
      </c>
      <c r="Y56">
        <v>0</v>
      </c>
      <c r="Z56">
        <v>1.6646651999999997</v>
      </c>
      <c r="AA56">
        <v>0</v>
      </c>
      <c r="AB56">
        <v>10.035570479999999</v>
      </c>
      <c r="AC56">
        <v>7.3819532320000008</v>
      </c>
      <c r="AD56">
        <v>9.2942917999999999</v>
      </c>
      <c r="AE56">
        <v>12.556885224000002</v>
      </c>
      <c r="AF56">
        <v>0</v>
      </c>
      <c r="AG56">
        <v>0</v>
      </c>
      <c r="AH56">
        <v>38.678510399999993</v>
      </c>
      <c r="AI56">
        <v>0</v>
      </c>
      <c r="AJ56">
        <v>0</v>
      </c>
      <c r="AK56">
        <v>12.956460000000002</v>
      </c>
      <c r="AL56">
        <v>20.155330000000006</v>
      </c>
      <c r="AM56">
        <v>0</v>
      </c>
      <c r="AN56">
        <v>0</v>
      </c>
      <c r="AO56">
        <v>7.09422</v>
      </c>
      <c r="AP56">
        <v>1.62687</v>
      </c>
      <c r="AQ56">
        <v>0</v>
      </c>
      <c r="AR56">
        <v>12.618719999999998</v>
      </c>
      <c r="AS56">
        <v>6.0819182399999985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29.978233605246118</v>
      </c>
      <c r="BB56">
        <f t="shared" si="0"/>
        <v>856.95176903735421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165.0271828047504</v>
      </c>
      <c r="L57">
        <v>65.844982843034686</v>
      </c>
      <c r="M57">
        <v>0</v>
      </c>
      <c r="N57">
        <v>29.999671369730958</v>
      </c>
      <c r="O57">
        <v>50.381141727341202</v>
      </c>
      <c r="P57">
        <v>66.529874335055126</v>
      </c>
      <c r="Q57">
        <v>5.5412548571428566</v>
      </c>
      <c r="R57">
        <v>10.770636491228069</v>
      </c>
      <c r="S57">
        <v>6.696359888579388</v>
      </c>
      <c r="T57">
        <v>0</v>
      </c>
      <c r="U57">
        <v>292.42073006771784</v>
      </c>
      <c r="V57">
        <v>5.2702909550917143</v>
      </c>
      <c r="W57">
        <v>10.836119765695404</v>
      </c>
      <c r="X57">
        <v>37.466362961232562</v>
      </c>
      <c r="Y57">
        <v>0</v>
      </c>
      <c r="Z57">
        <v>1.6646651999999997</v>
      </c>
      <c r="AA57">
        <v>0</v>
      </c>
      <c r="AB57">
        <v>10.035570479999999</v>
      </c>
      <c r="AC57">
        <v>7.3819532320000008</v>
      </c>
      <c r="AD57">
        <v>9.2942917999999999</v>
      </c>
      <c r="AE57">
        <v>12.556885224000002</v>
      </c>
      <c r="AF57">
        <v>0</v>
      </c>
      <c r="AG57">
        <v>0</v>
      </c>
      <c r="AH57">
        <v>38.678510399999993</v>
      </c>
      <c r="AI57">
        <v>0</v>
      </c>
      <c r="AJ57">
        <v>0</v>
      </c>
      <c r="AK57">
        <v>12.956460000000002</v>
      </c>
      <c r="AL57">
        <v>20.155330000000006</v>
      </c>
      <c r="AM57">
        <v>0</v>
      </c>
      <c r="AN57">
        <v>0</v>
      </c>
      <c r="AO57">
        <v>7.3182480000000005</v>
      </c>
      <c r="AP57">
        <v>1.62687</v>
      </c>
      <c r="AQ57">
        <v>0</v>
      </c>
      <c r="AR57">
        <v>12.618719999999998</v>
      </c>
      <c r="AS57">
        <v>6.0819182399999985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29.98580585324612</v>
      </c>
      <c r="BB57">
        <f t="shared" si="0"/>
        <v>857.16822478935433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165.0271828047504</v>
      </c>
      <c r="L58">
        <v>65.845780141435242</v>
      </c>
      <c r="M58">
        <v>0</v>
      </c>
      <c r="N58">
        <v>29.999671369730958</v>
      </c>
      <c r="O58">
        <v>50.381141727341202</v>
      </c>
      <c r="P58">
        <v>66.529874335055126</v>
      </c>
      <c r="Q58">
        <v>5.5404366397721878</v>
      </c>
      <c r="R58">
        <v>10.770830876250916</v>
      </c>
      <c r="S58">
        <v>6.6958410588235298</v>
      </c>
      <c r="T58">
        <v>0</v>
      </c>
      <c r="U58">
        <v>292.42073006771784</v>
      </c>
      <c r="V58">
        <v>5.2678831752371433</v>
      </c>
      <c r="W58">
        <v>10.793246468582563</v>
      </c>
      <c r="X58">
        <v>37.466362961232562</v>
      </c>
      <c r="Y58">
        <v>0</v>
      </c>
      <c r="Z58">
        <v>1.6646651999999997</v>
      </c>
      <c r="AA58">
        <v>0</v>
      </c>
      <c r="AB58">
        <v>10.035570479999999</v>
      </c>
      <c r="AC58">
        <v>7.3819532320000008</v>
      </c>
      <c r="AD58">
        <v>9.2942917999999999</v>
      </c>
      <c r="AE58">
        <v>12.556885224000002</v>
      </c>
      <c r="AF58">
        <v>0</v>
      </c>
      <c r="AG58">
        <v>0</v>
      </c>
      <c r="AH58">
        <v>38.678510399999993</v>
      </c>
      <c r="AI58">
        <v>0</v>
      </c>
      <c r="AJ58">
        <v>0</v>
      </c>
      <c r="AK58">
        <v>12.956460000000002</v>
      </c>
      <c r="AL58">
        <v>20.155330000000006</v>
      </c>
      <c r="AM58">
        <v>0</v>
      </c>
      <c r="AN58">
        <v>0</v>
      </c>
      <c r="AO58">
        <v>7.3182480000000005</v>
      </c>
      <c r="AP58">
        <v>1.62687</v>
      </c>
      <c r="AQ58">
        <v>0</v>
      </c>
      <c r="AR58">
        <v>12.618719999999998</v>
      </c>
      <c r="AS58">
        <v>6.0819182399999985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29.984263417022248</v>
      </c>
      <c r="BB58">
        <f t="shared" si="0"/>
        <v>857.12414078490747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12.65097722263042</v>
      </c>
      <c r="G59">
        <v>0</v>
      </c>
      <c r="H59">
        <v>0</v>
      </c>
      <c r="I59">
        <v>5</v>
      </c>
      <c r="J59">
        <v>5.838824699278268</v>
      </c>
      <c r="K59">
        <v>165.0271828047504</v>
      </c>
      <c r="L59">
        <v>65.845780141435242</v>
      </c>
      <c r="M59">
        <v>0</v>
      </c>
      <c r="N59">
        <v>29.999671369730958</v>
      </c>
      <c r="O59">
        <v>50.381141727341202</v>
      </c>
      <c r="P59">
        <v>66.529874335055126</v>
      </c>
      <c r="Q59">
        <v>5.5404366397721878</v>
      </c>
      <c r="R59">
        <v>10.770830876250916</v>
      </c>
      <c r="S59">
        <v>6.6958410588235298</v>
      </c>
      <c r="T59">
        <v>0</v>
      </c>
      <c r="U59">
        <v>292.42073006771784</v>
      </c>
      <c r="V59">
        <v>5.2678831752371433</v>
      </c>
      <c r="W59">
        <v>10.793246468582563</v>
      </c>
      <c r="X59">
        <v>37.466362961232562</v>
      </c>
      <c r="Y59">
        <v>0</v>
      </c>
      <c r="Z59">
        <v>1.6646651999999997</v>
      </c>
      <c r="AA59">
        <v>0</v>
      </c>
      <c r="AB59">
        <v>10.035570479999999</v>
      </c>
      <c r="AC59">
        <v>7.3819532320000008</v>
      </c>
      <c r="AD59">
        <v>9.2942917999999999</v>
      </c>
      <c r="AE59">
        <v>12.556885224000002</v>
      </c>
      <c r="AF59">
        <v>0</v>
      </c>
      <c r="AG59">
        <v>0</v>
      </c>
      <c r="AH59">
        <v>38.678510399999993</v>
      </c>
      <c r="AI59">
        <v>0</v>
      </c>
      <c r="AJ59">
        <v>0</v>
      </c>
      <c r="AK59">
        <v>12.956460000000002</v>
      </c>
      <c r="AL59">
        <v>20.155330000000006</v>
      </c>
      <c r="AM59">
        <v>1.3406171428571425</v>
      </c>
      <c r="AN59">
        <v>0</v>
      </c>
      <c r="AO59">
        <v>7.3182480000000005</v>
      </c>
      <c r="AP59">
        <v>3.2212026000000002</v>
      </c>
      <c r="AQ59">
        <v>0</v>
      </c>
      <c r="AR59">
        <v>9.5341439999999995</v>
      </c>
      <c r="AS59">
        <v>6.0819182399999985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30.77316103479049</v>
      </c>
      <c r="BB59">
        <f t="shared" si="0"/>
        <v>879.67541883190495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12.65097722263042</v>
      </c>
      <c r="G60">
        <v>0</v>
      </c>
      <c r="H60">
        <v>0</v>
      </c>
      <c r="I60">
        <v>9.14</v>
      </c>
      <c r="J60">
        <v>5.838824699278268</v>
      </c>
      <c r="K60">
        <v>165.0271828047504</v>
      </c>
      <c r="L60">
        <v>65.845780141435242</v>
      </c>
      <c r="M60">
        <v>0</v>
      </c>
      <c r="N60">
        <v>29.999671369730958</v>
      </c>
      <c r="O60">
        <v>50.381141727341202</v>
      </c>
      <c r="P60">
        <v>66.529874335055126</v>
      </c>
      <c r="Q60">
        <v>5.5404366397721878</v>
      </c>
      <c r="R60">
        <v>10.770830876250916</v>
      </c>
      <c r="S60">
        <v>6.6958410588235298</v>
      </c>
      <c r="T60">
        <v>0</v>
      </c>
      <c r="U60">
        <v>292.42073006771784</v>
      </c>
      <c r="V60">
        <v>5.2678831752371433</v>
      </c>
      <c r="W60">
        <v>10.793246468582563</v>
      </c>
      <c r="X60">
        <v>37.466362961232562</v>
      </c>
      <c r="Y60">
        <v>0</v>
      </c>
      <c r="Z60">
        <v>1.6646651999999997</v>
      </c>
      <c r="AA60">
        <v>0</v>
      </c>
      <c r="AB60">
        <v>10.035570479999999</v>
      </c>
      <c r="AC60">
        <v>7.3819532320000008</v>
      </c>
      <c r="AD60">
        <v>9.2942917999999999</v>
      </c>
      <c r="AE60">
        <v>12.556885224000002</v>
      </c>
      <c r="AF60">
        <v>0</v>
      </c>
      <c r="AG60">
        <v>0</v>
      </c>
      <c r="AH60">
        <v>38.678510399999993</v>
      </c>
      <c r="AI60">
        <v>0</v>
      </c>
      <c r="AJ60">
        <v>0</v>
      </c>
      <c r="AK60">
        <v>12.956460000000002</v>
      </c>
      <c r="AL60">
        <v>20.155330000000006</v>
      </c>
      <c r="AM60">
        <v>1.3406171428571425</v>
      </c>
      <c r="AN60">
        <v>0</v>
      </c>
      <c r="AO60">
        <v>7.3182480000000005</v>
      </c>
      <c r="AP60">
        <v>3.2212026000000002</v>
      </c>
      <c r="AQ60">
        <v>0</v>
      </c>
      <c r="AR60">
        <v>9.5341439999999995</v>
      </c>
      <c r="AS60">
        <v>6.0819182399999985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30.913093034790492</v>
      </c>
      <c r="BB60">
        <f t="shared" si="0"/>
        <v>883.67548683190512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14.593634627625717</v>
      </c>
      <c r="G61">
        <v>0</v>
      </c>
      <c r="H61">
        <v>0</v>
      </c>
      <c r="I61">
        <v>12.39</v>
      </c>
      <c r="J61">
        <v>6.1185243491577328</v>
      </c>
      <c r="K61">
        <v>165.0271828047504</v>
      </c>
      <c r="L61">
        <v>65.845293239536488</v>
      </c>
      <c r="M61">
        <v>0</v>
      </c>
      <c r="N61">
        <v>29.999671369730958</v>
      </c>
      <c r="O61">
        <v>50.381141727341202</v>
      </c>
      <c r="P61">
        <v>65.420417124039517</v>
      </c>
      <c r="Q61">
        <v>5.5404366397721878</v>
      </c>
      <c r="R61">
        <v>10.770830876250916</v>
      </c>
      <c r="S61">
        <v>6.6958410588235298</v>
      </c>
      <c r="T61">
        <v>0</v>
      </c>
      <c r="U61">
        <v>292.42073006771784</v>
      </c>
      <c r="V61">
        <v>5.2678831752371433</v>
      </c>
      <c r="W61">
        <v>10.793246468582563</v>
      </c>
      <c r="X61">
        <v>37.466362961232562</v>
      </c>
      <c r="Y61">
        <v>0</v>
      </c>
      <c r="Z61">
        <v>1.6646651999999997</v>
      </c>
      <c r="AA61">
        <v>0</v>
      </c>
      <c r="AB61">
        <v>10.035570479999999</v>
      </c>
      <c r="AC61">
        <v>7.3819532320000008</v>
      </c>
      <c r="AD61">
        <v>9.2942917999999999</v>
      </c>
      <c r="AE61">
        <v>12.556885224000002</v>
      </c>
      <c r="AF61">
        <v>0</v>
      </c>
      <c r="AG61">
        <v>0</v>
      </c>
      <c r="AH61">
        <v>38.678510399999993</v>
      </c>
      <c r="AI61">
        <v>0</v>
      </c>
      <c r="AJ61">
        <v>0</v>
      </c>
      <c r="AK61">
        <v>12.956460000000002</v>
      </c>
      <c r="AL61">
        <v>20.155330000000006</v>
      </c>
      <c r="AM61">
        <v>2.6812342857142859</v>
      </c>
      <c r="AN61">
        <v>0</v>
      </c>
      <c r="AO61">
        <v>7.8409800000000001</v>
      </c>
      <c r="AP61">
        <v>0</v>
      </c>
      <c r="AQ61">
        <v>0</v>
      </c>
      <c r="AR61">
        <v>12.618719999999998</v>
      </c>
      <c r="AS61">
        <v>6.0819182399999985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31.11890607309774</v>
      </c>
      <c r="BB61">
        <f t="shared" si="0"/>
        <v>889.5588092784152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14.593634627625717</v>
      </c>
      <c r="G62">
        <v>0</v>
      </c>
      <c r="H62">
        <v>0</v>
      </c>
      <c r="I62">
        <v>12.39</v>
      </c>
      <c r="J62">
        <v>6.1185243491577328</v>
      </c>
      <c r="K62">
        <v>165.0271828047504</v>
      </c>
      <c r="L62">
        <v>65.845293239536488</v>
      </c>
      <c r="M62">
        <v>0</v>
      </c>
      <c r="N62">
        <v>29.999671369730958</v>
      </c>
      <c r="O62">
        <v>50.381141727341202</v>
      </c>
      <c r="P62">
        <v>65.420417124039517</v>
      </c>
      <c r="Q62">
        <v>5.5404366397721878</v>
      </c>
      <c r="R62">
        <v>10.770830876250916</v>
      </c>
      <c r="S62">
        <v>6.6958410588235298</v>
      </c>
      <c r="T62">
        <v>0</v>
      </c>
      <c r="U62">
        <v>292.42073006771784</v>
      </c>
      <c r="V62">
        <v>5.2678831752371433</v>
      </c>
      <c r="W62">
        <v>10.793246468582563</v>
      </c>
      <c r="X62">
        <v>37.466362961232562</v>
      </c>
      <c r="Y62">
        <v>0</v>
      </c>
      <c r="Z62">
        <v>1.6646651999999997</v>
      </c>
      <c r="AA62">
        <v>0</v>
      </c>
      <c r="AB62">
        <v>10.035570479999999</v>
      </c>
      <c r="AC62">
        <v>7.3819532320000008</v>
      </c>
      <c r="AD62">
        <v>9.2942917999999999</v>
      </c>
      <c r="AE62">
        <v>12.556885224000002</v>
      </c>
      <c r="AF62">
        <v>0</v>
      </c>
      <c r="AG62">
        <v>0</v>
      </c>
      <c r="AH62">
        <v>38.678510399999993</v>
      </c>
      <c r="AI62">
        <v>0</v>
      </c>
      <c r="AJ62">
        <v>0</v>
      </c>
      <c r="AK62">
        <v>12.956460000000002</v>
      </c>
      <c r="AL62">
        <v>20.155330000000006</v>
      </c>
      <c r="AM62">
        <v>2.6812342857142859</v>
      </c>
      <c r="AN62">
        <v>0</v>
      </c>
      <c r="AO62">
        <v>7.8409800000000001</v>
      </c>
      <c r="AP62">
        <v>0</v>
      </c>
      <c r="AQ62">
        <v>0</v>
      </c>
      <c r="AR62">
        <v>12.618719999999998</v>
      </c>
      <c r="AS62">
        <v>6.0819182399999985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31.11890607309774</v>
      </c>
      <c r="BB62">
        <f t="shared" si="0"/>
        <v>889.5588092784152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14.593634627625717</v>
      </c>
      <c r="G63">
        <v>0</v>
      </c>
      <c r="H63">
        <v>0</v>
      </c>
      <c r="I63">
        <v>12.39</v>
      </c>
      <c r="J63">
        <v>6.1185243491577328</v>
      </c>
      <c r="K63">
        <v>165.0271828047504</v>
      </c>
      <c r="L63">
        <v>63.620604235829141</v>
      </c>
      <c r="M63">
        <v>0</v>
      </c>
      <c r="N63">
        <v>29.999671369730958</v>
      </c>
      <c r="O63">
        <v>50.381141727341202</v>
      </c>
      <c r="P63">
        <v>65.420417124039517</v>
      </c>
      <c r="Q63">
        <v>5.5404366397721878</v>
      </c>
      <c r="R63">
        <v>10.770830876250916</v>
      </c>
      <c r="S63">
        <v>6.6958410588235298</v>
      </c>
      <c r="T63">
        <v>0</v>
      </c>
      <c r="U63">
        <v>292.42073006771784</v>
      </c>
      <c r="V63">
        <v>5.2678831752371433</v>
      </c>
      <c r="W63">
        <v>10.795875761266748</v>
      </c>
      <c r="X63">
        <v>37.466362961232562</v>
      </c>
      <c r="Y63">
        <v>0</v>
      </c>
      <c r="Z63">
        <v>1.6646651999999997</v>
      </c>
      <c r="AA63">
        <v>0</v>
      </c>
      <c r="AB63">
        <v>10.035570479999999</v>
      </c>
      <c r="AC63">
        <v>7.3819532320000008</v>
      </c>
      <c r="AD63">
        <v>9.2942917999999999</v>
      </c>
      <c r="AE63">
        <v>8.3712568159999989</v>
      </c>
      <c r="AF63">
        <v>0</v>
      </c>
      <c r="AG63">
        <v>0</v>
      </c>
      <c r="AH63">
        <v>38.678510399999993</v>
      </c>
      <c r="AI63">
        <v>0</v>
      </c>
      <c r="AJ63">
        <v>0</v>
      </c>
      <c r="AK63">
        <v>12.956460000000002</v>
      </c>
      <c r="AL63">
        <v>20.155330000000006</v>
      </c>
      <c r="AM63">
        <v>2.6812342857142859</v>
      </c>
      <c r="AN63">
        <v>0</v>
      </c>
      <c r="AO63">
        <v>7.8409800000000001</v>
      </c>
      <c r="AP63">
        <v>0</v>
      </c>
      <c r="AQ63">
        <v>0</v>
      </c>
      <c r="AR63">
        <v>12.618719999999998</v>
      </c>
      <c r="AS63">
        <v>6.0819182399999985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30.90233119063258</v>
      </c>
      <c r="BB63">
        <f t="shared" si="0"/>
        <v>883.36769604185724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14.593634627625717</v>
      </c>
      <c r="G64">
        <v>0</v>
      </c>
      <c r="H64">
        <v>0</v>
      </c>
      <c r="I64">
        <v>12.39</v>
      </c>
      <c r="J64">
        <v>6.1185243491577328</v>
      </c>
      <c r="K64">
        <v>165.0271828047504</v>
      </c>
      <c r="L64">
        <v>63.620604235829141</v>
      </c>
      <c r="M64">
        <v>0</v>
      </c>
      <c r="N64">
        <v>29.999671369730958</v>
      </c>
      <c r="O64">
        <v>50.381141727341202</v>
      </c>
      <c r="P64">
        <v>65.420417124039517</v>
      </c>
      <c r="Q64">
        <v>5.5404366397721878</v>
      </c>
      <c r="R64">
        <v>10.770830876250916</v>
      </c>
      <c r="S64">
        <v>6.6958410588235298</v>
      </c>
      <c r="T64">
        <v>0</v>
      </c>
      <c r="U64">
        <v>292.42073006771784</v>
      </c>
      <c r="V64">
        <v>5.2678831752371433</v>
      </c>
      <c r="W64">
        <v>10.795875761266748</v>
      </c>
      <c r="X64">
        <v>37.466362961232562</v>
      </c>
      <c r="Y64">
        <v>0</v>
      </c>
      <c r="Z64">
        <v>1.6646651999999997</v>
      </c>
      <c r="AA64">
        <v>0</v>
      </c>
      <c r="AB64">
        <v>10.035570479999999</v>
      </c>
      <c r="AC64">
        <v>7.3819532320000008</v>
      </c>
      <c r="AD64">
        <v>9.2942917999999999</v>
      </c>
      <c r="AE64">
        <v>8.3712568159999989</v>
      </c>
      <c r="AF64">
        <v>0</v>
      </c>
      <c r="AG64">
        <v>0</v>
      </c>
      <c r="AH64">
        <v>38.678510399999993</v>
      </c>
      <c r="AI64">
        <v>0</v>
      </c>
      <c r="AJ64">
        <v>0</v>
      </c>
      <c r="AK64">
        <v>12.956460000000002</v>
      </c>
      <c r="AL64">
        <v>20.155330000000006</v>
      </c>
      <c r="AM64">
        <v>2.6812342857142859</v>
      </c>
      <c r="AN64">
        <v>0</v>
      </c>
      <c r="AO64">
        <v>7.8409800000000001</v>
      </c>
      <c r="AP64">
        <v>0</v>
      </c>
      <c r="AQ64">
        <v>0</v>
      </c>
      <c r="AR64">
        <v>12.618719999999998</v>
      </c>
      <c r="AS64">
        <v>6.0819182399999985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30.90233119063258</v>
      </c>
      <c r="BB64">
        <f t="shared" si="0"/>
        <v>883.36769604185724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13.617817189631651</v>
      </c>
      <c r="G65">
        <v>0</v>
      </c>
      <c r="H65">
        <v>0</v>
      </c>
      <c r="I65">
        <v>2.8771293673276683</v>
      </c>
      <c r="J65">
        <v>6.1185243491577328</v>
      </c>
      <c r="K65">
        <v>165.0271828047504</v>
      </c>
      <c r="L65">
        <v>65.845780141435242</v>
      </c>
      <c r="M65">
        <v>0</v>
      </c>
      <c r="N65">
        <v>29.999671369730958</v>
      </c>
      <c r="O65">
        <v>50.381141727341202</v>
      </c>
      <c r="P65">
        <v>65.420417124039517</v>
      </c>
      <c r="Q65">
        <v>5.5404366397721878</v>
      </c>
      <c r="R65">
        <v>10.770830876250916</v>
      </c>
      <c r="S65">
        <v>6.6958410588235298</v>
      </c>
      <c r="T65">
        <v>0</v>
      </c>
      <c r="U65">
        <v>292.42073006771784</v>
      </c>
      <c r="V65">
        <v>5.2678831752371433</v>
      </c>
      <c r="W65">
        <v>10.795875761266748</v>
      </c>
      <c r="X65">
        <v>37.466362961232562</v>
      </c>
      <c r="Y65">
        <v>0</v>
      </c>
      <c r="Z65">
        <v>1.6646651999999997</v>
      </c>
      <c r="AA65">
        <v>0</v>
      </c>
      <c r="AB65">
        <v>10.035570479999999</v>
      </c>
      <c r="AC65">
        <v>7.3819532320000008</v>
      </c>
      <c r="AD65">
        <v>9.2942917999999999</v>
      </c>
      <c r="AE65">
        <v>8.3712568159999989</v>
      </c>
      <c r="AF65">
        <v>0</v>
      </c>
      <c r="AG65">
        <v>0</v>
      </c>
      <c r="AH65">
        <v>38.678510399999993</v>
      </c>
      <c r="AI65">
        <v>0</v>
      </c>
      <c r="AJ65">
        <v>0</v>
      </c>
      <c r="AK65">
        <v>12.956460000000002</v>
      </c>
      <c r="AL65">
        <v>20.155330000000006</v>
      </c>
      <c r="AM65">
        <v>2.6812342857142859</v>
      </c>
      <c r="AN65">
        <v>0</v>
      </c>
      <c r="AO65">
        <v>7.8409800000000001</v>
      </c>
      <c r="AP65">
        <v>0</v>
      </c>
      <c r="AQ65">
        <v>0</v>
      </c>
      <c r="AR65">
        <v>12.618719999999998</v>
      </c>
      <c r="AS65">
        <v>4.0318334399999989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30.553726575686106</v>
      </c>
      <c r="BB65">
        <f t="shared" si="0"/>
        <v>873.40270369174334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13.617817189631651</v>
      </c>
      <c r="G66">
        <v>0</v>
      </c>
      <c r="H66">
        <v>0</v>
      </c>
      <c r="I66">
        <v>2.8771293673276683</v>
      </c>
      <c r="J66">
        <v>6.1185243491577328</v>
      </c>
      <c r="K66">
        <v>165.0271828047504</v>
      </c>
      <c r="L66">
        <v>65.845780141435242</v>
      </c>
      <c r="M66">
        <v>0</v>
      </c>
      <c r="N66">
        <v>29.999671369730958</v>
      </c>
      <c r="O66">
        <v>50.381141727341202</v>
      </c>
      <c r="P66">
        <v>65.420417124039517</v>
      </c>
      <c r="Q66">
        <v>5.5404366397721878</v>
      </c>
      <c r="R66">
        <v>10.770830876250916</v>
      </c>
      <c r="S66">
        <v>6.6958410588235298</v>
      </c>
      <c r="T66">
        <v>0</v>
      </c>
      <c r="U66">
        <v>292.42073006771784</v>
      </c>
      <c r="V66">
        <v>5.2678831752371433</v>
      </c>
      <c r="W66">
        <v>10.795875761266748</v>
      </c>
      <c r="X66">
        <v>37.466362961232562</v>
      </c>
      <c r="Y66">
        <v>0</v>
      </c>
      <c r="Z66">
        <v>1.6646651999999997</v>
      </c>
      <c r="AA66">
        <v>1.5852139999999997</v>
      </c>
      <c r="AB66">
        <v>10.035570479999999</v>
      </c>
      <c r="AC66">
        <v>7.3819532320000008</v>
      </c>
      <c r="AD66">
        <v>9.2942917999999999</v>
      </c>
      <c r="AE66">
        <v>8.3712568159999989</v>
      </c>
      <c r="AF66">
        <v>0</v>
      </c>
      <c r="AG66">
        <v>0</v>
      </c>
      <c r="AH66">
        <v>38.678510399999993</v>
      </c>
      <c r="AI66">
        <v>0</v>
      </c>
      <c r="AJ66">
        <v>0</v>
      </c>
      <c r="AK66">
        <v>12.956460000000002</v>
      </c>
      <c r="AL66">
        <v>20.155330000000006</v>
      </c>
      <c r="AM66">
        <v>2.6812342857142859</v>
      </c>
      <c r="AN66">
        <v>0</v>
      </c>
      <c r="AO66">
        <v>7.8409800000000001</v>
      </c>
      <c r="AP66">
        <v>0</v>
      </c>
      <c r="AQ66">
        <v>0</v>
      </c>
      <c r="AR66">
        <v>12.618719999999998</v>
      </c>
      <c r="AS66">
        <v>4.0318334399999989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30.607306859686105</v>
      </c>
      <c r="BB66">
        <f t="shared" si="0"/>
        <v>874.93433740774333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0.24510638297872339</v>
      </c>
      <c r="J67">
        <v>0</v>
      </c>
      <c r="K67">
        <v>165.0271828047504</v>
      </c>
      <c r="L67">
        <v>65.845797690876026</v>
      </c>
      <c r="M67">
        <v>0</v>
      </c>
      <c r="N67">
        <v>29.999671369730958</v>
      </c>
      <c r="O67">
        <v>50.381141727341202</v>
      </c>
      <c r="P67">
        <v>65.420417124039517</v>
      </c>
      <c r="Q67">
        <v>5.5404366397721878</v>
      </c>
      <c r="R67">
        <v>10.770830876250916</v>
      </c>
      <c r="S67">
        <v>6.6958410588235298</v>
      </c>
      <c r="T67">
        <v>0</v>
      </c>
      <c r="U67">
        <v>292.42073006771784</v>
      </c>
      <c r="V67">
        <v>5.2678831752371433</v>
      </c>
      <c r="W67">
        <v>10.950198366954851</v>
      </c>
      <c r="X67">
        <v>37.466362961232562</v>
      </c>
      <c r="Y67">
        <v>0</v>
      </c>
      <c r="Z67">
        <v>1.6646651999999997</v>
      </c>
      <c r="AA67">
        <v>3.551682</v>
      </c>
      <c r="AB67">
        <v>10.035570479999999</v>
      </c>
      <c r="AC67">
        <v>7.3819532320000008</v>
      </c>
      <c r="AD67">
        <v>9.2942917999999999</v>
      </c>
      <c r="AE67">
        <v>8.3712568159999989</v>
      </c>
      <c r="AF67">
        <v>0</v>
      </c>
      <c r="AG67">
        <v>0</v>
      </c>
      <c r="AH67">
        <v>38.678510399999993</v>
      </c>
      <c r="AI67">
        <v>0.64668399999999993</v>
      </c>
      <c r="AJ67">
        <v>0</v>
      </c>
      <c r="AK67">
        <v>12.956460000000002</v>
      </c>
      <c r="AL67">
        <v>20.155330000000006</v>
      </c>
      <c r="AM67">
        <v>2.6812342857142859</v>
      </c>
      <c r="AN67">
        <v>0</v>
      </c>
      <c r="AO67">
        <v>8.0650079999999971</v>
      </c>
      <c r="AP67">
        <v>0</v>
      </c>
      <c r="AQ67">
        <v>0</v>
      </c>
      <c r="AR67">
        <v>6.7299839999999991</v>
      </c>
      <c r="AS67">
        <v>4.0318334399999989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29.753330413781502</v>
      </c>
      <c r="BB67">
        <f t="shared" si="0"/>
        <v>850.52273348563858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165.0271828047504</v>
      </c>
      <c r="L68">
        <v>65.845264766201794</v>
      </c>
      <c r="M68">
        <v>0</v>
      </c>
      <c r="N68">
        <v>29.999671369730958</v>
      </c>
      <c r="O68">
        <v>50.381141727341202</v>
      </c>
      <c r="P68">
        <v>65.420417124039517</v>
      </c>
      <c r="Q68">
        <v>5.5404366397721878</v>
      </c>
      <c r="R68">
        <v>10.770830876250916</v>
      </c>
      <c r="S68">
        <v>6.6958410588235298</v>
      </c>
      <c r="T68">
        <v>0</v>
      </c>
      <c r="U68">
        <v>292.42073006771784</v>
      </c>
      <c r="V68">
        <v>5.2678831752371433</v>
      </c>
      <c r="W68">
        <v>10.950198366954851</v>
      </c>
      <c r="X68">
        <v>37.466362961232562</v>
      </c>
      <c r="Y68">
        <v>0</v>
      </c>
      <c r="Z68">
        <v>1.6646651999999997</v>
      </c>
      <c r="AA68">
        <v>3.551682</v>
      </c>
      <c r="AB68">
        <v>10.035570479999999</v>
      </c>
      <c r="AC68">
        <v>7.3819532320000008</v>
      </c>
      <c r="AD68">
        <v>9.2942917999999999</v>
      </c>
      <c r="AE68">
        <v>12.556885224000002</v>
      </c>
      <c r="AF68">
        <v>0</v>
      </c>
      <c r="AG68">
        <v>0</v>
      </c>
      <c r="AH68">
        <v>38.678510399999993</v>
      </c>
      <c r="AI68">
        <v>0.64668399999999993</v>
      </c>
      <c r="AJ68">
        <v>0</v>
      </c>
      <c r="AK68">
        <v>12.956460000000002</v>
      </c>
      <c r="AL68">
        <v>20.155330000000006</v>
      </c>
      <c r="AM68">
        <v>2.6812342857142859</v>
      </c>
      <c r="AN68">
        <v>0</v>
      </c>
      <c r="AO68">
        <v>8.0650079999999971</v>
      </c>
      <c r="AP68">
        <v>0</v>
      </c>
      <c r="AQ68">
        <v>0</v>
      </c>
      <c r="AR68">
        <v>6.7299839999999991</v>
      </c>
      <c r="AS68">
        <v>4.0318334399999989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29.886502249182829</v>
      </c>
      <c r="BB68">
        <f t="shared" ref="BB68:BB99" si="1">SUM(B68:AZ68)-BA68</f>
        <v>854.3295507505843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165.0271828047504</v>
      </c>
      <c r="L69">
        <v>65.845264766201794</v>
      </c>
      <c r="M69">
        <v>0</v>
      </c>
      <c r="N69">
        <v>29.999671369730958</v>
      </c>
      <c r="O69">
        <v>50.381141727341202</v>
      </c>
      <c r="P69">
        <v>65.420417124039517</v>
      </c>
      <c r="Q69">
        <v>5.5404366397721878</v>
      </c>
      <c r="R69">
        <v>10.770830876250916</v>
      </c>
      <c r="S69">
        <v>6.6958410588235298</v>
      </c>
      <c r="T69">
        <v>0</v>
      </c>
      <c r="U69">
        <v>292.42073006771784</v>
      </c>
      <c r="V69">
        <v>5.2678831752371433</v>
      </c>
      <c r="W69">
        <v>10.785524969549332</v>
      </c>
      <c r="X69">
        <v>37.466362961232562</v>
      </c>
      <c r="Y69">
        <v>0</v>
      </c>
      <c r="Z69">
        <v>1.6646651999999997</v>
      </c>
      <c r="AA69">
        <v>3.551682</v>
      </c>
      <c r="AB69">
        <v>10.035570479999999</v>
      </c>
      <c r="AC69">
        <v>7.3819532320000008</v>
      </c>
      <c r="AD69">
        <v>9.2942917999999999</v>
      </c>
      <c r="AE69">
        <v>12.556885224000002</v>
      </c>
      <c r="AF69">
        <v>0</v>
      </c>
      <c r="AG69">
        <v>0</v>
      </c>
      <c r="AH69">
        <v>38.678510399999993</v>
      </c>
      <c r="AI69">
        <v>0.64668399999999993</v>
      </c>
      <c r="AJ69">
        <v>0</v>
      </c>
      <c r="AK69">
        <v>12.956460000000002</v>
      </c>
      <c r="AL69">
        <v>20.155330000000006</v>
      </c>
      <c r="AM69">
        <v>2.6812342857142859</v>
      </c>
      <c r="AN69">
        <v>0</v>
      </c>
      <c r="AO69">
        <v>7.8409800000000001</v>
      </c>
      <c r="AP69">
        <v>0</v>
      </c>
      <c r="AQ69">
        <v>0</v>
      </c>
      <c r="AR69">
        <v>6.7299839999999991</v>
      </c>
      <c r="AS69">
        <v>4.0318334399999989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29.873363938717485</v>
      </c>
      <c r="BB69">
        <f t="shared" si="1"/>
        <v>853.95398766364406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165.0271828047504</v>
      </c>
      <c r="L70">
        <v>65.845264766201794</v>
      </c>
      <c r="M70">
        <v>0</v>
      </c>
      <c r="N70">
        <v>29.999671369730958</v>
      </c>
      <c r="O70">
        <v>50.381141727341202</v>
      </c>
      <c r="P70">
        <v>65.420417124039517</v>
      </c>
      <c r="Q70">
        <v>5.5404366397721878</v>
      </c>
      <c r="R70">
        <v>10.770830876250916</v>
      </c>
      <c r="S70">
        <v>6.6958410588235298</v>
      </c>
      <c r="T70">
        <v>0</v>
      </c>
      <c r="U70">
        <v>292.42073006771784</v>
      </c>
      <c r="V70">
        <v>5.2678831752371433</v>
      </c>
      <c r="W70">
        <v>10.785524969549332</v>
      </c>
      <c r="X70">
        <v>37.466362961232562</v>
      </c>
      <c r="Y70">
        <v>0</v>
      </c>
      <c r="Z70">
        <v>1.6646651999999997</v>
      </c>
      <c r="AA70">
        <v>3.551682</v>
      </c>
      <c r="AB70">
        <v>10.035570479999999</v>
      </c>
      <c r="AC70">
        <v>7.3819532320000008</v>
      </c>
      <c r="AD70">
        <v>9.2942917999999999</v>
      </c>
      <c r="AE70">
        <v>12.556885224000002</v>
      </c>
      <c r="AF70">
        <v>0</v>
      </c>
      <c r="AG70">
        <v>0</v>
      </c>
      <c r="AH70">
        <v>38.678510399999993</v>
      </c>
      <c r="AI70">
        <v>3.3950909999999994</v>
      </c>
      <c r="AJ70">
        <v>0</v>
      </c>
      <c r="AK70">
        <v>12.956460000000002</v>
      </c>
      <c r="AL70">
        <v>20.155330000000006</v>
      </c>
      <c r="AM70">
        <v>2.6812342857142859</v>
      </c>
      <c r="AN70">
        <v>0</v>
      </c>
      <c r="AO70">
        <v>7.8409800000000001</v>
      </c>
      <c r="AP70">
        <v>0</v>
      </c>
      <c r="AQ70">
        <v>0</v>
      </c>
      <c r="AR70">
        <v>6.7299839999999991</v>
      </c>
      <c r="AS70">
        <v>4.0318334399999989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29.966260120717486</v>
      </c>
      <c r="BB70">
        <f t="shared" si="1"/>
        <v>856.60949848164398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165.02714755504317</v>
      </c>
      <c r="L71">
        <v>65.845157586993722</v>
      </c>
      <c r="M71">
        <v>0</v>
      </c>
      <c r="N71">
        <v>29.999671369730958</v>
      </c>
      <c r="O71">
        <v>50.381141727341202</v>
      </c>
      <c r="P71">
        <v>65.420417124039517</v>
      </c>
      <c r="Q71">
        <v>5.5404366397721878</v>
      </c>
      <c r="R71">
        <v>10.770830876250916</v>
      </c>
      <c r="S71">
        <v>6.6958410588235298</v>
      </c>
      <c r="T71">
        <v>0</v>
      </c>
      <c r="U71">
        <v>292.42073006771784</v>
      </c>
      <c r="V71">
        <v>5.2678831752371433</v>
      </c>
      <c r="W71">
        <v>10.785524969549332</v>
      </c>
      <c r="X71">
        <v>37.466362961232562</v>
      </c>
      <c r="Y71">
        <v>0</v>
      </c>
      <c r="Z71">
        <v>1.6646651999999997</v>
      </c>
      <c r="AA71">
        <v>6.9006974000000003</v>
      </c>
      <c r="AB71">
        <v>10.035570479999999</v>
      </c>
      <c r="AC71">
        <v>7.3819532320000008</v>
      </c>
      <c r="AD71">
        <v>9.2942917999999999</v>
      </c>
      <c r="AE71">
        <v>12.556885224000002</v>
      </c>
      <c r="AF71">
        <v>0</v>
      </c>
      <c r="AG71">
        <v>0</v>
      </c>
      <c r="AH71">
        <v>38.678510399999993</v>
      </c>
      <c r="AI71">
        <v>3.3950909999999994</v>
      </c>
      <c r="AJ71">
        <v>0</v>
      </c>
      <c r="AK71">
        <v>12.956460000000002</v>
      </c>
      <c r="AL71">
        <v>20.155330000000006</v>
      </c>
      <c r="AM71">
        <v>2.6812342857142859</v>
      </c>
      <c r="AN71">
        <v>0</v>
      </c>
      <c r="AO71">
        <v>7.8409800000000001</v>
      </c>
      <c r="AP71">
        <v>0</v>
      </c>
      <c r="AQ71">
        <v>0</v>
      </c>
      <c r="AR71">
        <v>6.7299839999999991</v>
      </c>
      <c r="AS71">
        <v>4.0318334399999989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30.079452278572568</v>
      </c>
      <c r="BB71">
        <f t="shared" si="1"/>
        <v>859.84517929487367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165.02714755504317</v>
      </c>
      <c r="L72">
        <v>63.618951615458968</v>
      </c>
      <c r="M72">
        <v>0</v>
      </c>
      <c r="N72">
        <v>29.999671369730958</v>
      </c>
      <c r="O72">
        <v>50.381141727341202</v>
      </c>
      <c r="P72">
        <v>65.420417124039517</v>
      </c>
      <c r="Q72">
        <v>5.5404366397721878</v>
      </c>
      <c r="R72">
        <v>10.770830876250916</v>
      </c>
      <c r="S72">
        <v>6.6958410588235298</v>
      </c>
      <c r="T72">
        <v>0</v>
      </c>
      <c r="U72">
        <v>292.42073006771784</v>
      </c>
      <c r="V72">
        <v>5.2678831752371433</v>
      </c>
      <c r="W72">
        <v>10.785524969549332</v>
      </c>
      <c r="X72">
        <v>37.466362961232562</v>
      </c>
      <c r="Y72">
        <v>0</v>
      </c>
      <c r="Z72">
        <v>1.6646651999999997</v>
      </c>
      <c r="AA72">
        <v>7.1234300000000008</v>
      </c>
      <c r="AB72">
        <v>10.035570479999999</v>
      </c>
      <c r="AC72">
        <v>7.3819532320000008</v>
      </c>
      <c r="AD72">
        <v>9.2942917999999999</v>
      </c>
      <c r="AE72">
        <v>12.556885224000002</v>
      </c>
      <c r="AF72">
        <v>0</v>
      </c>
      <c r="AG72">
        <v>0</v>
      </c>
      <c r="AH72">
        <v>38.678510399999993</v>
      </c>
      <c r="AI72">
        <v>3.3950909999999994</v>
      </c>
      <c r="AJ72">
        <v>0</v>
      </c>
      <c r="AK72">
        <v>12.956460000000002</v>
      </c>
      <c r="AL72">
        <v>20.155330000000006</v>
      </c>
      <c r="AM72">
        <v>2.6812342857142859</v>
      </c>
      <c r="AN72">
        <v>0</v>
      </c>
      <c r="AO72">
        <v>7.8409800000000001</v>
      </c>
      <c r="AP72">
        <v>0</v>
      </c>
      <c r="AQ72">
        <v>0</v>
      </c>
      <c r="AR72">
        <v>6.7299839999999991</v>
      </c>
      <c r="AS72">
        <v>4.0318334399999989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30.011734824438896</v>
      </c>
      <c r="BB72">
        <f t="shared" si="1"/>
        <v>857.90942337747242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165.02714755504317</v>
      </c>
      <c r="L73">
        <v>63.618951615458968</v>
      </c>
      <c r="M73">
        <v>0</v>
      </c>
      <c r="N73">
        <v>29.999671369730958</v>
      </c>
      <c r="O73">
        <v>50.381141727341202</v>
      </c>
      <c r="P73">
        <v>65.420417124039517</v>
      </c>
      <c r="Q73">
        <v>5.5404366397721878</v>
      </c>
      <c r="R73">
        <v>10.770830876250916</v>
      </c>
      <c r="S73">
        <v>6.6958410588235298</v>
      </c>
      <c r="T73">
        <v>0</v>
      </c>
      <c r="U73">
        <v>292.42073006771784</v>
      </c>
      <c r="V73">
        <v>5.2678831752371433</v>
      </c>
      <c r="W73">
        <v>10.785524969549332</v>
      </c>
      <c r="X73">
        <v>37.466362961232562</v>
      </c>
      <c r="Y73">
        <v>0</v>
      </c>
      <c r="Z73">
        <v>1.6646651999999997</v>
      </c>
      <c r="AA73">
        <v>7.1234300000000008</v>
      </c>
      <c r="AB73">
        <v>10.035570479999999</v>
      </c>
      <c r="AC73">
        <v>7.3819532320000008</v>
      </c>
      <c r="AD73">
        <v>9.2942917999999999</v>
      </c>
      <c r="AE73">
        <v>12.556885224000002</v>
      </c>
      <c r="AF73">
        <v>0</v>
      </c>
      <c r="AG73">
        <v>0</v>
      </c>
      <c r="AH73">
        <v>38.678510399999993</v>
      </c>
      <c r="AI73">
        <v>0.64668399999999993</v>
      </c>
      <c r="AJ73">
        <v>0</v>
      </c>
      <c r="AK73">
        <v>12.956460000000002</v>
      </c>
      <c r="AL73">
        <v>20.155330000000006</v>
      </c>
      <c r="AM73">
        <v>2.6812342857142859</v>
      </c>
      <c r="AN73">
        <v>0</v>
      </c>
      <c r="AO73">
        <v>7.8409800000000001</v>
      </c>
      <c r="AP73">
        <v>0</v>
      </c>
      <c r="AQ73">
        <v>0</v>
      </c>
      <c r="AR73">
        <v>6.7299839999999991</v>
      </c>
      <c r="AS73">
        <v>4.0318334399999989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29.918838642438896</v>
      </c>
      <c r="BB73">
        <f t="shared" si="1"/>
        <v>855.2539125594725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165.02714755504317</v>
      </c>
      <c r="L74">
        <v>63.618951615458968</v>
      </c>
      <c r="M74">
        <v>0</v>
      </c>
      <c r="N74">
        <v>29.999671369730958</v>
      </c>
      <c r="O74">
        <v>50.381141727341202</v>
      </c>
      <c r="P74">
        <v>65.420417124039517</v>
      </c>
      <c r="Q74">
        <v>5.5404366397721878</v>
      </c>
      <c r="R74">
        <v>10.770830876250916</v>
      </c>
      <c r="S74">
        <v>6.6958410588235298</v>
      </c>
      <c r="T74">
        <v>0</v>
      </c>
      <c r="U74">
        <v>292.42073006771784</v>
      </c>
      <c r="V74">
        <v>5.2678831752371433</v>
      </c>
      <c r="W74">
        <v>10.785524969549332</v>
      </c>
      <c r="X74">
        <v>37.466362961232562</v>
      </c>
      <c r="Y74">
        <v>0</v>
      </c>
      <c r="Z74">
        <v>0.27940000000000004</v>
      </c>
      <c r="AA74">
        <v>7.1234300000000008</v>
      </c>
      <c r="AB74">
        <v>10.035570479999999</v>
      </c>
      <c r="AC74">
        <v>7.3819532320000008</v>
      </c>
      <c r="AD74">
        <v>9.2942917999999999</v>
      </c>
      <c r="AE74">
        <v>12.556885224000002</v>
      </c>
      <c r="AF74">
        <v>0</v>
      </c>
      <c r="AG74">
        <v>0</v>
      </c>
      <c r="AH74">
        <v>38.678510399999993</v>
      </c>
      <c r="AI74">
        <v>0.64668399999999993</v>
      </c>
      <c r="AJ74">
        <v>0</v>
      </c>
      <c r="AK74">
        <v>12.956460000000002</v>
      </c>
      <c r="AL74">
        <v>20.155330000000006</v>
      </c>
      <c r="AM74">
        <v>2.6812342857142859</v>
      </c>
      <c r="AN74">
        <v>0</v>
      </c>
      <c r="AO74">
        <v>7.8409800000000001</v>
      </c>
      <c r="AP74">
        <v>0</v>
      </c>
      <c r="AQ74">
        <v>0</v>
      </c>
      <c r="AR74">
        <v>6.7299839999999991</v>
      </c>
      <c r="AS74">
        <v>4.0318334399999989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29.872016790438895</v>
      </c>
      <c r="BB74">
        <f t="shared" si="1"/>
        <v>853.91546921147267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165.02714755504317</v>
      </c>
      <c r="L75">
        <v>63.618951615458968</v>
      </c>
      <c r="M75">
        <v>0</v>
      </c>
      <c r="N75">
        <v>29.999671369730958</v>
      </c>
      <c r="O75">
        <v>50.381141727341202</v>
      </c>
      <c r="P75">
        <v>65.420417124039517</v>
      </c>
      <c r="Q75">
        <v>5.5404366397721878</v>
      </c>
      <c r="R75">
        <v>10.770830876250916</v>
      </c>
      <c r="S75">
        <v>6.6958410588235298</v>
      </c>
      <c r="T75">
        <v>0</v>
      </c>
      <c r="U75">
        <v>292.42073006771784</v>
      </c>
      <c r="V75">
        <v>5.2678831752371433</v>
      </c>
      <c r="W75">
        <v>10.785524969549332</v>
      </c>
      <c r="X75">
        <v>37.466362961232562</v>
      </c>
      <c r="Y75">
        <v>0</v>
      </c>
      <c r="Z75">
        <v>0.27940000000000004</v>
      </c>
      <c r="AA75">
        <v>7.1234300000000008</v>
      </c>
      <c r="AB75">
        <v>10.035570479999999</v>
      </c>
      <c r="AC75">
        <v>7.3819532320000008</v>
      </c>
      <c r="AD75">
        <v>9.2942917999999999</v>
      </c>
      <c r="AE75">
        <v>12.556885224000002</v>
      </c>
      <c r="AF75">
        <v>0</v>
      </c>
      <c r="AG75">
        <v>0</v>
      </c>
      <c r="AH75">
        <v>38.678510399999993</v>
      </c>
      <c r="AI75">
        <v>0.64668399999999993</v>
      </c>
      <c r="AJ75">
        <v>0</v>
      </c>
      <c r="AK75">
        <v>12.956460000000002</v>
      </c>
      <c r="AL75">
        <v>20.155330000000006</v>
      </c>
      <c r="AM75">
        <v>4.021851428571428</v>
      </c>
      <c r="AN75">
        <v>0</v>
      </c>
      <c r="AO75">
        <v>7.8409800000000001</v>
      </c>
      <c r="AP75">
        <v>0</v>
      </c>
      <c r="AQ75">
        <v>0</v>
      </c>
      <c r="AR75">
        <v>6.7299839999999991</v>
      </c>
      <c r="AS75">
        <v>4.0318334399999989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29.917329552343656</v>
      </c>
      <c r="BB75">
        <f t="shared" si="1"/>
        <v>855.21077359242508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165.02714755504317</v>
      </c>
      <c r="L76">
        <v>63.618951615458968</v>
      </c>
      <c r="M76">
        <v>0</v>
      </c>
      <c r="N76">
        <v>29.999671369730958</v>
      </c>
      <c r="O76">
        <v>50.381141727341202</v>
      </c>
      <c r="P76">
        <v>65.420417124039517</v>
      </c>
      <c r="Q76">
        <v>5.5404366397721878</v>
      </c>
      <c r="R76">
        <v>10.770830876250916</v>
      </c>
      <c r="S76">
        <v>6.6958410588235298</v>
      </c>
      <c r="T76">
        <v>0</v>
      </c>
      <c r="U76">
        <v>292.42073006771784</v>
      </c>
      <c r="V76">
        <v>5.2678831752371433</v>
      </c>
      <c r="W76">
        <v>10.785524969549332</v>
      </c>
      <c r="X76">
        <v>37.466362961232562</v>
      </c>
      <c r="Y76">
        <v>0</v>
      </c>
      <c r="Z76">
        <v>0.27940000000000004</v>
      </c>
      <c r="AA76">
        <v>7.1234300000000008</v>
      </c>
      <c r="AB76">
        <v>10.035570479999999</v>
      </c>
      <c r="AC76">
        <v>7.3819532320000008</v>
      </c>
      <c r="AD76">
        <v>9.2942917999999999</v>
      </c>
      <c r="AE76">
        <v>12.556885224000002</v>
      </c>
      <c r="AF76">
        <v>0</v>
      </c>
      <c r="AG76">
        <v>0</v>
      </c>
      <c r="AH76">
        <v>38.678510399999993</v>
      </c>
      <c r="AI76">
        <v>0.64668399999999993</v>
      </c>
      <c r="AJ76">
        <v>0</v>
      </c>
      <c r="AK76">
        <v>12.956460000000002</v>
      </c>
      <c r="AL76">
        <v>20.155330000000006</v>
      </c>
      <c r="AM76">
        <v>4.021851428571428</v>
      </c>
      <c r="AN76">
        <v>0</v>
      </c>
      <c r="AO76">
        <v>7.8409800000000001</v>
      </c>
      <c r="AP76">
        <v>0</v>
      </c>
      <c r="AQ76">
        <v>0</v>
      </c>
      <c r="AR76">
        <v>6.7299839999999991</v>
      </c>
      <c r="AS76">
        <v>4.0318334399999989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29.917329552343656</v>
      </c>
      <c r="BB76">
        <f t="shared" si="1"/>
        <v>855.21077359242508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165.02714755504317</v>
      </c>
      <c r="L77">
        <v>63.618951615458968</v>
      </c>
      <c r="M77">
        <v>0</v>
      </c>
      <c r="N77">
        <v>29.999671369730958</v>
      </c>
      <c r="O77">
        <v>50.381141727341202</v>
      </c>
      <c r="P77">
        <v>65.420417124039517</v>
      </c>
      <c r="Q77">
        <v>5.5404366397721878</v>
      </c>
      <c r="R77">
        <v>10.770830876250916</v>
      </c>
      <c r="S77">
        <v>6.6958410588235298</v>
      </c>
      <c r="T77">
        <v>0</v>
      </c>
      <c r="U77">
        <v>292.42073006771784</v>
      </c>
      <c r="V77">
        <v>5.2678831752371433</v>
      </c>
      <c r="W77">
        <v>10.785524969549332</v>
      </c>
      <c r="X77">
        <v>37.466362961232562</v>
      </c>
      <c r="Y77">
        <v>0</v>
      </c>
      <c r="Z77">
        <v>1.6646651999999997</v>
      </c>
      <c r="AA77">
        <v>10.70561232</v>
      </c>
      <c r="AB77">
        <v>10.035570479999999</v>
      </c>
      <c r="AC77">
        <v>7.3819532320000008</v>
      </c>
      <c r="AD77">
        <v>9.2942917999999999</v>
      </c>
      <c r="AE77">
        <v>12.556885224000002</v>
      </c>
      <c r="AF77">
        <v>0</v>
      </c>
      <c r="AG77">
        <v>0</v>
      </c>
      <c r="AH77">
        <v>38.678510399999993</v>
      </c>
      <c r="AI77">
        <v>3.3950909999999994</v>
      </c>
      <c r="AJ77">
        <v>0</v>
      </c>
      <c r="AK77">
        <v>12.956460000000002</v>
      </c>
      <c r="AL77">
        <v>20.155330000000006</v>
      </c>
      <c r="AM77">
        <v>4.021851428571428</v>
      </c>
      <c r="AN77">
        <v>0</v>
      </c>
      <c r="AO77">
        <v>7.8409800000000001</v>
      </c>
      <c r="AP77">
        <v>0</v>
      </c>
      <c r="AQ77">
        <v>0</v>
      </c>
      <c r="AR77">
        <v>12.618719999999998</v>
      </c>
      <c r="AS77">
        <v>4.0318334399999989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30.377164548343654</v>
      </c>
      <c r="BB77">
        <f t="shared" si="1"/>
        <v>868.35552911642503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165.02714755504317</v>
      </c>
      <c r="L78">
        <v>63.618951615458968</v>
      </c>
      <c r="M78">
        <v>0</v>
      </c>
      <c r="N78">
        <v>29.999671369730958</v>
      </c>
      <c r="O78">
        <v>50.381141727341202</v>
      </c>
      <c r="P78">
        <v>65.420417124039517</v>
      </c>
      <c r="Q78">
        <v>5.5404366397721878</v>
      </c>
      <c r="R78">
        <v>10.770830876250916</v>
      </c>
      <c r="S78">
        <v>6.6958410588235298</v>
      </c>
      <c r="T78">
        <v>0</v>
      </c>
      <c r="U78">
        <v>292.42073006771784</v>
      </c>
      <c r="V78">
        <v>5.2678831752371433</v>
      </c>
      <c r="W78">
        <v>10.785524969549332</v>
      </c>
      <c r="X78">
        <v>37.466362961232562</v>
      </c>
      <c r="Y78">
        <v>0</v>
      </c>
      <c r="Z78">
        <v>1.6646651999999997</v>
      </c>
      <c r="AA78">
        <v>10.70561232</v>
      </c>
      <c r="AB78">
        <v>10.035570479999999</v>
      </c>
      <c r="AC78">
        <v>7.3819532320000008</v>
      </c>
      <c r="AD78">
        <v>9.2942917999999999</v>
      </c>
      <c r="AE78">
        <v>12.556885224000002</v>
      </c>
      <c r="AF78">
        <v>0</v>
      </c>
      <c r="AG78">
        <v>0</v>
      </c>
      <c r="AH78">
        <v>38.678510399999993</v>
      </c>
      <c r="AI78">
        <v>3.3950909999999994</v>
      </c>
      <c r="AJ78">
        <v>0</v>
      </c>
      <c r="AK78">
        <v>12.956460000000002</v>
      </c>
      <c r="AL78">
        <v>20.155330000000006</v>
      </c>
      <c r="AM78">
        <v>4.021851428571428</v>
      </c>
      <c r="AN78">
        <v>0</v>
      </c>
      <c r="AO78">
        <v>7.8409800000000001</v>
      </c>
      <c r="AP78">
        <v>0</v>
      </c>
      <c r="AQ78">
        <v>0</v>
      </c>
      <c r="AR78">
        <v>12.618719999999998</v>
      </c>
      <c r="AS78">
        <v>4.0318334399999989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30.377164548343654</v>
      </c>
      <c r="BB78">
        <f t="shared" si="1"/>
        <v>868.35552911642503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165.02714755504317</v>
      </c>
      <c r="L79">
        <v>63.619716200798628</v>
      </c>
      <c r="M79">
        <v>0</v>
      </c>
      <c r="N79">
        <v>29.999671369730958</v>
      </c>
      <c r="O79">
        <v>50.381141727341202</v>
      </c>
      <c r="P79">
        <v>65.420417124039517</v>
      </c>
      <c r="Q79">
        <v>5.5404366397721878</v>
      </c>
      <c r="R79">
        <v>10.770830876250916</v>
      </c>
      <c r="S79">
        <v>6.6958410588235298</v>
      </c>
      <c r="T79">
        <v>0</v>
      </c>
      <c r="U79">
        <v>292.42073006771784</v>
      </c>
      <c r="V79">
        <v>5.2678831752371433</v>
      </c>
      <c r="W79">
        <v>10.785524969549332</v>
      </c>
      <c r="X79">
        <v>37.466362961232562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7.3819532320000008</v>
      </c>
      <c r="AD79">
        <v>9.2942917999999999</v>
      </c>
      <c r="AE79">
        <v>13.230809199999999</v>
      </c>
      <c r="AF79">
        <v>0</v>
      </c>
      <c r="AG79">
        <v>0</v>
      </c>
      <c r="AH79">
        <v>39.255801599999998</v>
      </c>
      <c r="AI79">
        <v>3.3950909999999994</v>
      </c>
      <c r="AJ79">
        <v>0</v>
      </c>
      <c r="AK79">
        <v>12.956460000000002</v>
      </c>
      <c r="AL79">
        <v>20.155330000000006</v>
      </c>
      <c r="AM79">
        <v>4.021851428571428</v>
      </c>
      <c r="AN79">
        <v>0</v>
      </c>
      <c r="AO79">
        <v>7.8409800000000001</v>
      </c>
      <c r="AP79">
        <v>0</v>
      </c>
      <c r="AQ79">
        <v>0</v>
      </c>
      <c r="AR79">
        <v>12.618719999999998</v>
      </c>
      <c r="AS79">
        <v>4.0318334399999989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30.532012838029591</v>
      </c>
      <c r="BB79">
        <f t="shared" si="1"/>
        <v>872.78199098807875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165.02714755504317</v>
      </c>
      <c r="L80">
        <v>63.619716200798628</v>
      </c>
      <c r="M80">
        <v>0</v>
      </c>
      <c r="N80">
        <v>29.999671369730958</v>
      </c>
      <c r="O80">
        <v>50.381141727341202</v>
      </c>
      <c r="P80">
        <v>65.420417124039517</v>
      </c>
      <c r="Q80">
        <v>5.5404366397721878</v>
      </c>
      <c r="R80">
        <v>10.770830876250916</v>
      </c>
      <c r="S80">
        <v>6.6958410588235298</v>
      </c>
      <c r="T80">
        <v>0</v>
      </c>
      <c r="U80">
        <v>292.42073006771784</v>
      </c>
      <c r="V80">
        <v>5.2678831752371433</v>
      </c>
      <c r="W80">
        <v>10.785524969549332</v>
      </c>
      <c r="X80">
        <v>37.466362961232562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7.3819532320000008</v>
      </c>
      <c r="AD80">
        <v>9.2942917999999999</v>
      </c>
      <c r="AE80">
        <v>13.230809199999999</v>
      </c>
      <c r="AF80">
        <v>0</v>
      </c>
      <c r="AG80">
        <v>0</v>
      </c>
      <c r="AH80">
        <v>39.255801599999998</v>
      </c>
      <c r="AI80">
        <v>16.813783999999995</v>
      </c>
      <c r="AJ80">
        <v>0</v>
      </c>
      <c r="AK80">
        <v>12.956460000000002</v>
      </c>
      <c r="AL80">
        <v>20.155330000000006</v>
      </c>
      <c r="AM80">
        <v>4.021851428571428</v>
      </c>
      <c r="AN80">
        <v>0</v>
      </c>
      <c r="AO80">
        <v>7.8409800000000001</v>
      </c>
      <c r="AP80">
        <v>0</v>
      </c>
      <c r="AQ80">
        <v>0</v>
      </c>
      <c r="AR80">
        <v>12.618719999999998</v>
      </c>
      <c r="AS80">
        <v>4.0318334399999989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30.985564636029586</v>
      </c>
      <c r="BB80">
        <f t="shared" si="1"/>
        <v>885.74713219007867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165.02714755504317</v>
      </c>
      <c r="L81">
        <v>63.619716200798628</v>
      </c>
      <c r="M81">
        <v>0</v>
      </c>
      <c r="N81">
        <v>29.999671369730958</v>
      </c>
      <c r="O81">
        <v>50.381141727341202</v>
      </c>
      <c r="P81">
        <v>65.420417124039517</v>
      </c>
      <c r="Q81">
        <v>5.5404366397721878</v>
      </c>
      <c r="R81">
        <v>10.770830876250916</v>
      </c>
      <c r="S81">
        <v>6.6958410588235298</v>
      </c>
      <c r="T81">
        <v>0</v>
      </c>
      <c r="U81">
        <v>292.42073006771784</v>
      </c>
      <c r="V81">
        <v>5.2678831752371433</v>
      </c>
      <c r="W81">
        <v>10.785524969549332</v>
      </c>
      <c r="X81">
        <v>37.466362961232562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7.3819532320000008</v>
      </c>
      <c r="AD81">
        <v>9.2942917999999999</v>
      </c>
      <c r="AE81">
        <v>13.230809199999999</v>
      </c>
      <c r="AF81">
        <v>0</v>
      </c>
      <c r="AG81">
        <v>0</v>
      </c>
      <c r="AH81">
        <v>39.255801599999998</v>
      </c>
      <c r="AI81">
        <v>16.813783999999995</v>
      </c>
      <c r="AJ81">
        <v>0</v>
      </c>
      <c r="AK81">
        <v>12.956460000000002</v>
      </c>
      <c r="AL81">
        <v>20.155330000000006</v>
      </c>
      <c r="AM81">
        <v>4.021851428571428</v>
      </c>
      <c r="AN81">
        <v>0</v>
      </c>
      <c r="AO81">
        <v>7.8409800000000001</v>
      </c>
      <c r="AP81">
        <v>0</v>
      </c>
      <c r="AQ81">
        <v>0</v>
      </c>
      <c r="AR81">
        <v>12.618719999999998</v>
      </c>
      <c r="AS81">
        <v>4.0318334399999989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30.985564636029586</v>
      </c>
      <c r="BB81">
        <f t="shared" si="1"/>
        <v>885.74713219007867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165.02714755504317</v>
      </c>
      <c r="L82">
        <v>63.619716200798628</v>
      </c>
      <c r="M82">
        <v>0</v>
      </c>
      <c r="N82">
        <v>29.999671369730958</v>
      </c>
      <c r="O82">
        <v>50.381141727341202</v>
      </c>
      <c r="P82">
        <v>65.420417124039517</v>
      </c>
      <c r="Q82">
        <v>5.5404366397721878</v>
      </c>
      <c r="R82">
        <v>10.770830876250916</v>
      </c>
      <c r="S82">
        <v>6.6958410588235298</v>
      </c>
      <c r="T82">
        <v>0</v>
      </c>
      <c r="U82">
        <v>292.42073006771784</v>
      </c>
      <c r="V82">
        <v>5.2678831752371433</v>
      </c>
      <c r="W82">
        <v>10.785524969549332</v>
      </c>
      <c r="X82">
        <v>37.466362961232562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7.3819532320000008</v>
      </c>
      <c r="AD82">
        <v>9.2942917999999999</v>
      </c>
      <c r="AE82">
        <v>13.230809199999999</v>
      </c>
      <c r="AF82">
        <v>0</v>
      </c>
      <c r="AG82">
        <v>0</v>
      </c>
      <c r="AH82">
        <v>39.255801599999998</v>
      </c>
      <c r="AI82">
        <v>16.813783999999995</v>
      </c>
      <c r="AJ82">
        <v>0</v>
      </c>
      <c r="AK82">
        <v>12.956460000000002</v>
      </c>
      <c r="AL82">
        <v>20.155330000000006</v>
      </c>
      <c r="AM82">
        <v>4.021851428571428</v>
      </c>
      <c r="AN82">
        <v>0</v>
      </c>
      <c r="AO82">
        <v>7.8409800000000001</v>
      </c>
      <c r="AP82">
        <v>0</v>
      </c>
      <c r="AQ82">
        <v>0</v>
      </c>
      <c r="AR82">
        <v>12.618719999999998</v>
      </c>
      <c r="AS82">
        <v>4.0318334399999989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30.985564636029586</v>
      </c>
      <c r="BB82">
        <f t="shared" si="1"/>
        <v>885.74713219007867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165.02714755504317</v>
      </c>
      <c r="L83">
        <v>63.619716200798628</v>
      </c>
      <c r="M83">
        <v>0</v>
      </c>
      <c r="N83">
        <v>29.999671369730958</v>
      </c>
      <c r="O83">
        <v>50.381141727341202</v>
      </c>
      <c r="P83">
        <v>65.420417124039517</v>
      </c>
      <c r="Q83">
        <v>5.5404366397721878</v>
      </c>
      <c r="R83">
        <v>10.770830876250916</v>
      </c>
      <c r="S83">
        <v>6.6958410588235298</v>
      </c>
      <c r="T83">
        <v>0</v>
      </c>
      <c r="U83">
        <v>292.42073006771784</v>
      </c>
      <c r="V83">
        <v>5.2678831752371433</v>
      </c>
      <c r="W83">
        <v>10.785524969549332</v>
      </c>
      <c r="X83">
        <v>37.466362961232562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7.3819532320000008</v>
      </c>
      <c r="AD83">
        <v>9.2942917999999999</v>
      </c>
      <c r="AE83">
        <v>13.230809199999999</v>
      </c>
      <c r="AF83">
        <v>0</v>
      </c>
      <c r="AG83">
        <v>0</v>
      </c>
      <c r="AH83">
        <v>39.255801599999998</v>
      </c>
      <c r="AI83">
        <v>16.813783999999995</v>
      </c>
      <c r="AJ83">
        <v>0</v>
      </c>
      <c r="AK83">
        <v>12.956460000000002</v>
      </c>
      <c r="AL83">
        <v>20.155330000000006</v>
      </c>
      <c r="AM83">
        <v>4.021851428571428</v>
      </c>
      <c r="AN83">
        <v>0</v>
      </c>
      <c r="AO83">
        <v>7.8409800000000001</v>
      </c>
      <c r="AP83">
        <v>0</v>
      </c>
      <c r="AQ83">
        <v>0</v>
      </c>
      <c r="AR83">
        <v>12.618719999999998</v>
      </c>
      <c r="AS83">
        <v>4.0318334399999989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30.985564636029586</v>
      </c>
      <c r="BB83">
        <f t="shared" si="1"/>
        <v>885.74713219007867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165.02714755504317</v>
      </c>
      <c r="L84">
        <v>63.618951615458968</v>
      </c>
      <c r="M84">
        <v>0</v>
      </c>
      <c r="N84">
        <v>29.999671369730958</v>
      </c>
      <c r="O84">
        <v>50.381141727341202</v>
      </c>
      <c r="P84">
        <v>65.420417124039517</v>
      </c>
      <c r="Q84">
        <v>5.5404366397721878</v>
      </c>
      <c r="R84">
        <v>10.770830876250916</v>
      </c>
      <c r="S84">
        <v>6.6958410588235298</v>
      </c>
      <c r="T84">
        <v>0</v>
      </c>
      <c r="U84">
        <v>292.42073006771784</v>
      </c>
      <c r="V84">
        <v>5.2678831752371433</v>
      </c>
      <c r="W84">
        <v>10.785524969549332</v>
      </c>
      <c r="X84">
        <v>37.466362961232562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7.3819532320000008</v>
      </c>
      <c r="AD84">
        <v>9.2942917999999999</v>
      </c>
      <c r="AE84">
        <v>13.230809199999999</v>
      </c>
      <c r="AF84">
        <v>0</v>
      </c>
      <c r="AG84">
        <v>0</v>
      </c>
      <c r="AH84">
        <v>39.255801599999998</v>
      </c>
      <c r="AI84">
        <v>16.813783999999995</v>
      </c>
      <c r="AJ84">
        <v>0</v>
      </c>
      <c r="AK84">
        <v>12.956460000000002</v>
      </c>
      <c r="AL84">
        <v>20.155330000000006</v>
      </c>
      <c r="AM84">
        <v>4.021851428571428</v>
      </c>
      <c r="AN84">
        <v>0</v>
      </c>
      <c r="AO84">
        <v>7.8409800000000001</v>
      </c>
      <c r="AP84">
        <v>0</v>
      </c>
      <c r="AQ84">
        <v>0</v>
      </c>
      <c r="AR84">
        <v>12.618719999999998</v>
      </c>
      <c r="AS84">
        <v>4.0318334399999989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30.98553874434365</v>
      </c>
      <c r="BB84">
        <f t="shared" si="1"/>
        <v>885.74639349642496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34.516663216725327</v>
      </c>
      <c r="G85">
        <v>3.7027428571428578</v>
      </c>
      <c r="H85">
        <v>0</v>
      </c>
      <c r="I85">
        <v>5</v>
      </c>
      <c r="J85">
        <v>16.454111587982833</v>
      </c>
      <c r="K85">
        <v>165.02714755504317</v>
      </c>
      <c r="L85">
        <v>63.618951615458968</v>
      </c>
      <c r="M85">
        <v>0</v>
      </c>
      <c r="N85">
        <v>29.999671369730958</v>
      </c>
      <c r="O85">
        <v>50.381141727341202</v>
      </c>
      <c r="P85">
        <v>65.420417124039517</v>
      </c>
      <c r="Q85">
        <v>5.5404366397721878</v>
      </c>
      <c r="R85">
        <v>10.770830876250916</v>
      </c>
      <c r="S85">
        <v>6.6958410588235298</v>
      </c>
      <c r="T85">
        <v>0</v>
      </c>
      <c r="U85">
        <v>292.42073006771784</v>
      </c>
      <c r="V85">
        <v>5.2678831752371433</v>
      </c>
      <c r="W85">
        <v>10.785524969549332</v>
      </c>
      <c r="X85">
        <v>37.466362961232562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7.3819532320000008</v>
      </c>
      <c r="AD85">
        <v>9.2942917999999999</v>
      </c>
      <c r="AE85">
        <v>13.230809199999999</v>
      </c>
      <c r="AF85">
        <v>0</v>
      </c>
      <c r="AG85">
        <v>0</v>
      </c>
      <c r="AH85">
        <v>39.255801599999998</v>
      </c>
      <c r="AI85">
        <v>16.813783999999995</v>
      </c>
      <c r="AJ85">
        <v>0</v>
      </c>
      <c r="AK85">
        <v>12.956460000000002</v>
      </c>
      <c r="AL85">
        <v>20.155330000000006</v>
      </c>
      <c r="AM85">
        <v>4.021851428571428</v>
      </c>
      <c r="AN85">
        <v>0</v>
      </c>
      <c r="AO85">
        <v>7.8409800000000001</v>
      </c>
      <c r="AP85">
        <v>0</v>
      </c>
      <c r="AQ85">
        <v>0</v>
      </c>
      <c r="AR85">
        <v>12.618719999999998</v>
      </c>
      <c r="AS85">
        <v>4.0318334399999989</v>
      </c>
      <c r="AT85">
        <v>0</v>
      </c>
      <c r="AU85">
        <v>0</v>
      </c>
      <c r="AV85">
        <v>0</v>
      </c>
      <c r="AW85">
        <v>0</v>
      </c>
      <c r="AX85">
        <v>4.9989650175947</v>
      </c>
      <c r="AY85">
        <v>0</v>
      </c>
      <c r="AZ85">
        <v>0</v>
      </c>
      <c r="BA85">
        <v>33.171468931870294</v>
      </c>
      <c r="BB85">
        <f t="shared" si="1"/>
        <v>948.23294598834411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34.516663216725327</v>
      </c>
      <c r="G86">
        <v>3.7027428571428578</v>
      </c>
      <c r="H86">
        <v>0</v>
      </c>
      <c r="I86">
        <v>9.9979300351894</v>
      </c>
      <c r="J86">
        <v>16.454111587982833</v>
      </c>
      <c r="K86">
        <v>165.02714755504317</v>
      </c>
      <c r="L86">
        <v>63.618951615458968</v>
      </c>
      <c r="M86">
        <v>0</v>
      </c>
      <c r="N86">
        <v>29.999671369730958</v>
      </c>
      <c r="O86">
        <v>50.381141727341202</v>
      </c>
      <c r="P86">
        <v>65.420417124039517</v>
      </c>
      <c r="Q86">
        <v>5.5404366397721878</v>
      </c>
      <c r="R86">
        <v>10.770830876250916</v>
      </c>
      <c r="S86">
        <v>6.6958410588235298</v>
      </c>
      <c r="T86">
        <v>0</v>
      </c>
      <c r="U86">
        <v>292.42073006771784</v>
      </c>
      <c r="V86">
        <v>5.2678831752371433</v>
      </c>
      <c r="W86">
        <v>10.785524969549332</v>
      </c>
      <c r="X86">
        <v>37.466362961232562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7.3819532320000008</v>
      </c>
      <c r="AD86">
        <v>9.2942917999999999</v>
      </c>
      <c r="AE86">
        <v>13.230809199999999</v>
      </c>
      <c r="AF86">
        <v>0</v>
      </c>
      <c r="AG86">
        <v>0</v>
      </c>
      <c r="AH86">
        <v>39.255801599999998</v>
      </c>
      <c r="AI86">
        <v>2.5867360000000001</v>
      </c>
      <c r="AJ86">
        <v>0</v>
      </c>
      <c r="AK86">
        <v>12.956460000000002</v>
      </c>
      <c r="AL86">
        <v>20.155330000000006</v>
      </c>
      <c r="AM86">
        <v>4.021851428571428</v>
      </c>
      <c r="AN86">
        <v>0</v>
      </c>
      <c r="AO86">
        <v>7.8409800000000001</v>
      </c>
      <c r="AP86">
        <v>0</v>
      </c>
      <c r="AQ86">
        <v>0</v>
      </c>
      <c r="AR86">
        <v>12.618719999999998</v>
      </c>
      <c r="AS86">
        <v>4.0318334399999989</v>
      </c>
      <c r="AT86">
        <v>0</v>
      </c>
      <c r="AU86">
        <v>0</v>
      </c>
      <c r="AV86">
        <v>0</v>
      </c>
      <c r="AW86">
        <v>0</v>
      </c>
      <c r="AX86">
        <v>9.9979300351894</v>
      </c>
      <c r="AY86">
        <v>0</v>
      </c>
      <c r="AZ86">
        <v>0</v>
      </c>
      <c r="BA86">
        <v>33.028489660654408</v>
      </c>
      <c r="BB86">
        <f t="shared" si="1"/>
        <v>944.14577231234409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34.516663216725327</v>
      </c>
      <c r="G87">
        <v>3.7027428571428578</v>
      </c>
      <c r="H87">
        <v>0</v>
      </c>
      <c r="I87">
        <v>14.996895052784103</v>
      </c>
      <c r="J87">
        <v>16.454111587982833</v>
      </c>
      <c r="K87">
        <v>165.02714755504317</v>
      </c>
      <c r="L87">
        <v>63.618951615458968</v>
      </c>
      <c r="M87">
        <v>0</v>
      </c>
      <c r="N87">
        <v>29.999671369730958</v>
      </c>
      <c r="O87">
        <v>50.381141727341202</v>
      </c>
      <c r="P87">
        <v>68.389380530973455</v>
      </c>
      <c r="Q87">
        <v>5.5404366397721878</v>
      </c>
      <c r="R87">
        <v>10.770830876250916</v>
      </c>
      <c r="S87">
        <v>6.6958410588235298</v>
      </c>
      <c r="T87">
        <v>0</v>
      </c>
      <c r="U87">
        <v>292.42073006771784</v>
      </c>
      <c r="V87">
        <v>5.2678831752371433</v>
      </c>
      <c r="W87">
        <v>10.785524969549332</v>
      </c>
      <c r="X87">
        <v>37.466362961232562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7.3819532320000008</v>
      </c>
      <c r="AD87">
        <v>9.2942917999999999</v>
      </c>
      <c r="AE87">
        <v>12.556885224000002</v>
      </c>
      <c r="AF87">
        <v>0</v>
      </c>
      <c r="AG87">
        <v>0</v>
      </c>
      <c r="AH87">
        <v>38.678510399999993</v>
      </c>
      <c r="AI87">
        <v>0.64668399999999993</v>
      </c>
      <c r="AJ87">
        <v>0</v>
      </c>
      <c r="AK87">
        <v>12.956460000000002</v>
      </c>
      <c r="AL87">
        <v>20.155330000000006</v>
      </c>
      <c r="AM87">
        <v>2.6812342857142859</v>
      </c>
      <c r="AN87">
        <v>0</v>
      </c>
      <c r="AO87">
        <v>7.8409800000000001</v>
      </c>
      <c r="AP87">
        <v>0</v>
      </c>
      <c r="AQ87">
        <v>0</v>
      </c>
      <c r="AR87">
        <v>12.618719999999998</v>
      </c>
      <c r="AS87">
        <v>4.0318334399999989</v>
      </c>
      <c r="AT87">
        <v>0</v>
      </c>
      <c r="AU87">
        <v>0</v>
      </c>
      <c r="AV87">
        <v>0</v>
      </c>
      <c r="AW87">
        <v>0</v>
      </c>
      <c r="AX87">
        <v>11.507999999999999</v>
      </c>
      <c r="AY87">
        <v>0</v>
      </c>
      <c r="AZ87">
        <v>0</v>
      </c>
      <c r="BA87">
        <v>33.055202378309318</v>
      </c>
      <c r="BB87">
        <f t="shared" si="1"/>
        <v>944.90937806517138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37.97129389221557</v>
      </c>
      <c r="G88">
        <v>3.7027428571428578</v>
      </c>
      <c r="H88">
        <v>0</v>
      </c>
      <c r="I88">
        <v>19.726764231034007</v>
      </c>
      <c r="J88">
        <v>16.454111587982833</v>
      </c>
      <c r="K88">
        <v>165.02714755504317</v>
      </c>
      <c r="L88">
        <v>63.618951615458968</v>
      </c>
      <c r="M88">
        <v>0</v>
      </c>
      <c r="N88">
        <v>29.999671369730958</v>
      </c>
      <c r="O88">
        <v>50.381141727341202</v>
      </c>
      <c r="P88">
        <v>68.389380530973455</v>
      </c>
      <c r="Q88">
        <v>5.5404366397721878</v>
      </c>
      <c r="R88">
        <v>10.770830876250916</v>
      </c>
      <c r="S88">
        <v>6.6958410588235298</v>
      </c>
      <c r="T88">
        <v>0</v>
      </c>
      <c r="U88">
        <v>292.42073006771784</v>
      </c>
      <c r="V88">
        <v>5.2678831752371433</v>
      </c>
      <c r="W88">
        <v>10.785524969549332</v>
      </c>
      <c r="X88">
        <v>37.466362961232562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7.3819532320000008</v>
      </c>
      <c r="AD88">
        <v>9.2942917999999999</v>
      </c>
      <c r="AE88">
        <v>12.556885224000002</v>
      </c>
      <c r="AF88">
        <v>0</v>
      </c>
      <c r="AG88">
        <v>0</v>
      </c>
      <c r="AH88">
        <v>38.678510399999993</v>
      </c>
      <c r="AI88">
        <v>0.64668399999999993</v>
      </c>
      <c r="AJ88">
        <v>0</v>
      </c>
      <c r="AK88">
        <v>12.956460000000002</v>
      </c>
      <c r="AL88">
        <v>20.155330000000006</v>
      </c>
      <c r="AM88">
        <v>2.6812342857142859</v>
      </c>
      <c r="AN88">
        <v>0</v>
      </c>
      <c r="AO88">
        <v>7.8409800000000001</v>
      </c>
      <c r="AP88">
        <v>0</v>
      </c>
      <c r="AQ88">
        <v>0</v>
      </c>
      <c r="AR88">
        <v>12.618719999999998</v>
      </c>
      <c r="AS88">
        <v>4.0318334399999989</v>
      </c>
      <c r="AT88">
        <v>0</v>
      </c>
      <c r="AU88">
        <v>0</v>
      </c>
      <c r="AV88">
        <v>0</v>
      </c>
      <c r="AW88">
        <v>0</v>
      </c>
      <c r="AX88">
        <v>11.507999999999999</v>
      </c>
      <c r="AY88">
        <v>0</v>
      </c>
      <c r="AZ88">
        <v>0</v>
      </c>
      <c r="BA88">
        <v>33.331837721869825</v>
      </c>
      <c r="BB88">
        <f t="shared" si="1"/>
        <v>952.81724257535097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37.404263809135266</v>
      </c>
      <c r="G89">
        <v>3.7027428571428578</v>
      </c>
      <c r="H89">
        <v>0</v>
      </c>
      <c r="I89">
        <v>19.726764231034007</v>
      </c>
      <c r="J89">
        <v>16.454111587982833</v>
      </c>
      <c r="K89">
        <v>165.02714755504317</v>
      </c>
      <c r="L89">
        <v>63.618951615458968</v>
      </c>
      <c r="M89">
        <v>0</v>
      </c>
      <c r="N89">
        <v>29.999671369730958</v>
      </c>
      <c r="O89">
        <v>50.381141727341202</v>
      </c>
      <c r="P89">
        <v>68.389380530973455</v>
      </c>
      <c r="Q89">
        <v>5.5404366397721878</v>
      </c>
      <c r="R89">
        <v>10.770830876250916</v>
      </c>
      <c r="S89">
        <v>6.6958410588235298</v>
      </c>
      <c r="T89">
        <v>0</v>
      </c>
      <c r="U89">
        <v>292.42073006771784</v>
      </c>
      <c r="V89">
        <v>5.2678831752371433</v>
      </c>
      <c r="W89">
        <v>10.785524969549332</v>
      </c>
      <c r="X89">
        <v>37.466362961232562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7.3819532320000008</v>
      </c>
      <c r="AD89">
        <v>9.2942917999999999</v>
      </c>
      <c r="AE89">
        <v>12.556885224000002</v>
      </c>
      <c r="AF89">
        <v>0</v>
      </c>
      <c r="AG89">
        <v>0</v>
      </c>
      <c r="AH89">
        <v>38.678510399999993</v>
      </c>
      <c r="AI89">
        <v>0.64668399999999993</v>
      </c>
      <c r="AJ89">
        <v>0</v>
      </c>
      <c r="AK89">
        <v>12.956460000000002</v>
      </c>
      <c r="AL89">
        <v>20.155330000000006</v>
      </c>
      <c r="AM89">
        <v>2.6812342857142859</v>
      </c>
      <c r="AN89">
        <v>0</v>
      </c>
      <c r="AO89">
        <v>7.8409800000000001</v>
      </c>
      <c r="AP89">
        <v>0</v>
      </c>
      <c r="AQ89">
        <v>0</v>
      </c>
      <c r="AR89">
        <v>12.618719999999998</v>
      </c>
      <c r="AS89">
        <v>4.0318334399999989</v>
      </c>
      <c r="AT89">
        <v>0</v>
      </c>
      <c r="AU89">
        <v>0</v>
      </c>
      <c r="AV89">
        <v>0</v>
      </c>
      <c r="AW89">
        <v>0</v>
      </c>
      <c r="AX89">
        <v>11.507999999999999</v>
      </c>
      <c r="AY89">
        <v>0</v>
      </c>
      <c r="AZ89">
        <v>0</v>
      </c>
      <c r="BA89">
        <v>33.312672148969163</v>
      </c>
      <c r="BB89">
        <f t="shared" si="1"/>
        <v>952.26937806517151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28.120472158126372</v>
      </c>
      <c r="G90">
        <v>3.7027428571428578</v>
      </c>
      <c r="H90">
        <v>0</v>
      </c>
      <c r="I90">
        <v>19.726764231034007</v>
      </c>
      <c r="J90">
        <v>16.454111587982833</v>
      </c>
      <c r="K90">
        <v>165.02714755504317</v>
      </c>
      <c r="L90">
        <v>63.618951615458968</v>
      </c>
      <c r="M90">
        <v>0</v>
      </c>
      <c r="N90">
        <v>29.999671369730958</v>
      </c>
      <c r="O90">
        <v>50.381141727341202</v>
      </c>
      <c r="P90">
        <v>68.389380530973455</v>
      </c>
      <c r="Q90">
        <v>5.5404366397721878</v>
      </c>
      <c r="R90">
        <v>10.770830876250916</v>
      </c>
      <c r="S90">
        <v>6.6958410588235298</v>
      </c>
      <c r="T90">
        <v>0</v>
      </c>
      <c r="U90">
        <v>292.42073006771784</v>
      </c>
      <c r="V90">
        <v>5.2678831752371433</v>
      </c>
      <c r="W90">
        <v>10.785524969549332</v>
      </c>
      <c r="X90">
        <v>37.466362961232562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7.3819532320000008</v>
      </c>
      <c r="AD90">
        <v>9.2942917999999999</v>
      </c>
      <c r="AE90">
        <v>12.556885224000002</v>
      </c>
      <c r="AF90">
        <v>0</v>
      </c>
      <c r="AG90">
        <v>0</v>
      </c>
      <c r="AH90">
        <v>38.678510399999993</v>
      </c>
      <c r="AI90">
        <v>3.3950909999999994</v>
      </c>
      <c r="AJ90">
        <v>0</v>
      </c>
      <c r="AK90">
        <v>12.956460000000002</v>
      </c>
      <c r="AL90">
        <v>20.155330000000006</v>
      </c>
      <c r="AM90">
        <v>2.6812342857142859</v>
      </c>
      <c r="AN90">
        <v>0</v>
      </c>
      <c r="AO90">
        <v>7.8409800000000001</v>
      </c>
      <c r="AP90">
        <v>0</v>
      </c>
      <c r="AQ90">
        <v>0</v>
      </c>
      <c r="AR90">
        <v>12.618719999999998</v>
      </c>
      <c r="AS90">
        <v>4.0318334399999989</v>
      </c>
      <c r="AT90">
        <v>0</v>
      </c>
      <c r="AU90">
        <v>0</v>
      </c>
      <c r="AV90">
        <v>0</v>
      </c>
      <c r="AW90">
        <v>0</v>
      </c>
      <c r="AX90">
        <v>11.507999999999999</v>
      </c>
      <c r="AY90">
        <v>0</v>
      </c>
      <c r="AZ90">
        <v>0</v>
      </c>
      <c r="BA90">
        <v>33.091776679960269</v>
      </c>
      <c r="BB90">
        <f t="shared" si="1"/>
        <v>945.95488888317141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28.120472158126372</v>
      </c>
      <c r="G91">
        <v>3.7027428571428578</v>
      </c>
      <c r="H91">
        <v>0</v>
      </c>
      <c r="I91">
        <v>19.726764231034007</v>
      </c>
      <c r="J91">
        <v>16.454111587982833</v>
      </c>
      <c r="K91">
        <v>165.02714755504317</v>
      </c>
      <c r="L91">
        <v>63.618951615458968</v>
      </c>
      <c r="M91">
        <v>0</v>
      </c>
      <c r="N91">
        <v>29.999671369730958</v>
      </c>
      <c r="O91">
        <v>50.381141727341202</v>
      </c>
      <c r="P91">
        <v>68.389380530973455</v>
      </c>
      <c r="Q91">
        <v>5.5404366397721878</v>
      </c>
      <c r="R91">
        <v>10.770830876250916</v>
      </c>
      <c r="S91">
        <v>6.6958410588235298</v>
      </c>
      <c r="T91">
        <v>0</v>
      </c>
      <c r="U91">
        <v>292.42073006771784</v>
      </c>
      <c r="V91">
        <v>5.2678831752371433</v>
      </c>
      <c r="W91">
        <v>10.785524969549332</v>
      </c>
      <c r="X91">
        <v>37.466362961232562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7.3819532320000008</v>
      </c>
      <c r="AD91">
        <v>9.2942917999999999</v>
      </c>
      <c r="AE91">
        <v>13.230809199999999</v>
      </c>
      <c r="AF91">
        <v>0</v>
      </c>
      <c r="AG91">
        <v>0</v>
      </c>
      <c r="AH91">
        <v>39.255801599999998</v>
      </c>
      <c r="AI91">
        <v>3.7184330000000001</v>
      </c>
      <c r="AJ91">
        <v>0</v>
      </c>
      <c r="AK91">
        <v>12.956460000000002</v>
      </c>
      <c r="AL91">
        <v>20.155330000000006</v>
      </c>
      <c r="AM91">
        <v>4.021851428571428</v>
      </c>
      <c r="AN91">
        <v>0</v>
      </c>
      <c r="AO91">
        <v>7.8409800000000001</v>
      </c>
      <c r="AP91">
        <v>0</v>
      </c>
      <c r="AQ91">
        <v>0</v>
      </c>
      <c r="AR91">
        <v>12.618719999999998</v>
      </c>
      <c r="AS91">
        <v>4.0318334399999989</v>
      </c>
      <c r="AT91">
        <v>0</v>
      </c>
      <c r="AU91">
        <v>0</v>
      </c>
      <c r="AV91">
        <v>0</v>
      </c>
      <c r="AW91">
        <v>0</v>
      </c>
      <c r="AX91">
        <v>11.507999999999999</v>
      </c>
      <c r="AY91">
        <v>0</v>
      </c>
      <c r="AZ91">
        <v>0</v>
      </c>
      <c r="BA91">
        <v>33.33077510986503</v>
      </c>
      <c r="BB91">
        <f t="shared" si="1"/>
        <v>952.78686037212367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28.120472158126372</v>
      </c>
      <c r="G92">
        <v>3.7027428571428578</v>
      </c>
      <c r="H92">
        <v>0</v>
      </c>
      <c r="I92">
        <v>19.726764231034007</v>
      </c>
      <c r="J92">
        <v>16.454111587982833</v>
      </c>
      <c r="K92">
        <v>165.02714755504317</v>
      </c>
      <c r="L92">
        <v>63.618951615458968</v>
      </c>
      <c r="M92">
        <v>0</v>
      </c>
      <c r="N92">
        <v>29.999671369730958</v>
      </c>
      <c r="O92">
        <v>50.381141727341202</v>
      </c>
      <c r="P92">
        <v>68.389380530973455</v>
      </c>
      <c r="Q92">
        <v>5.5404366397721878</v>
      </c>
      <c r="R92">
        <v>10.770830876250916</v>
      </c>
      <c r="S92">
        <v>6.6958410588235298</v>
      </c>
      <c r="T92">
        <v>0</v>
      </c>
      <c r="U92">
        <v>292.42073006771784</v>
      </c>
      <c r="V92">
        <v>5.2678831752371433</v>
      </c>
      <c r="W92">
        <v>10.785524969549332</v>
      </c>
      <c r="X92">
        <v>37.466362961232562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7.3819532320000008</v>
      </c>
      <c r="AD92">
        <v>9.2942917999999999</v>
      </c>
      <c r="AE92">
        <v>13.230809199999999</v>
      </c>
      <c r="AF92">
        <v>0</v>
      </c>
      <c r="AG92">
        <v>0</v>
      </c>
      <c r="AH92">
        <v>39.255801599999998</v>
      </c>
      <c r="AI92">
        <v>3.7184330000000001</v>
      </c>
      <c r="AJ92">
        <v>0</v>
      </c>
      <c r="AK92">
        <v>12.956460000000002</v>
      </c>
      <c r="AL92">
        <v>20.155330000000006</v>
      </c>
      <c r="AM92">
        <v>4.021851428571428</v>
      </c>
      <c r="AN92">
        <v>0</v>
      </c>
      <c r="AO92">
        <v>7.8409800000000001</v>
      </c>
      <c r="AP92">
        <v>0</v>
      </c>
      <c r="AQ92">
        <v>0</v>
      </c>
      <c r="AR92">
        <v>12.618719999999998</v>
      </c>
      <c r="AS92">
        <v>4.0318334399999989</v>
      </c>
      <c r="AT92">
        <v>0</v>
      </c>
      <c r="AU92">
        <v>0</v>
      </c>
      <c r="AV92">
        <v>0</v>
      </c>
      <c r="AW92">
        <v>0</v>
      </c>
      <c r="AX92">
        <v>11.507999999999999</v>
      </c>
      <c r="AY92">
        <v>0</v>
      </c>
      <c r="AZ92">
        <v>0</v>
      </c>
      <c r="BA92">
        <v>33.33077510986503</v>
      </c>
      <c r="BB92">
        <f t="shared" si="1"/>
        <v>952.78686037212367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21.72</v>
      </c>
      <c r="G93">
        <v>3.7027428571428578</v>
      </c>
      <c r="H93">
        <v>0</v>
      </c>
      <c r="I93">
        <v>19.726764231034007</v>
      </c>
      <c r="J93">
        <v>16.454111587982833</v>
      </c>
      <c r="K93">
        <v>165.02714755504317</v>
      </c>
      <c r="L93">
        <v>63.618951615458968</v>
      </c>
      <c r="M93">
        <v>0</v>
      </c>
      <c r="N93">
        <v>29.999671369730958</v>
      </c>
      <c r="O93">
        <v>50.381141727341202</v>
      </c>
      <c r="P93">
        <v>68.389380530973455</v>
      </c>
      <c r="Q93">
        <v>5.5404366397721878</v>
      </c>
      <c r="R93">
        <v>10.770830876250916</v>
      </c>
      <c r="S93">
        <v>6.6958410588235298</v>
      </c>
      <c r="T93">
        <v>0</v>
      </c>
      <c r="U93">
        <v>292.42073006771784</v>
      </c>
      <c r="V93">
        <v>5.2678831752371433</v>
      </c>
      <c r="W93">
        <v>10.785524969549332</v>
      </c>
      <c r="X93">
        <v>37.466362961232562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7.3819532320000008</v>
      </c>
      <c r="AD93">
        <v>9.2942917999999999</v>
      </c>
      <c r="AE93">
        <v>13.230809199999999</v>
      </c>
      <c r="AF93">
        <v>0</v>
      </c>
      <c r="AG93">
        <v>0</v>
      </c>
      <c r="AH93">
        <v>39.255801599999998</v>
      </c>
      <c r="AI93">
        <v>3.7184330000000001</v>
      </c>
      <c r="AJ93">
        <v>0</v>
      </c>
      <c r="AK93">
        <v>12.956460000000002</v>
      </c>
      <c r="AL93">
        <v>20.155330000000006</v>
      </c>
      <c r="AM93">
        <v>4.021851428571428</v>
      </c>
      <c r="AN93">
        <v>0</v>
      </c>
      <c r="AO93">
        <v>7.8409800000000001</v>
      </c>
      <c r="AP93">
        <v>0</v>
      </c>
      <c r="AQ93">
        <v>0</v>
      </c>
      <c r="AR93">
        <v>12.618719999999998</v>
      </c>
      <c r="AS93">
        <v>4.0318334399999989</v>
      </c>
      <c r="AT93">
        <v>0</v>
      </c>
      <c r="AU93">
        <v>0</v>
      </c>
      <c r="AV93">
        <v>0</v>
      </c>
      <c r="AW93">
        <v>0</v>
      </c>
      <c r="AX93">
        <v>11.507999999999999</v>
      </c>
      <c r="AY93">
        <v>0</v>
      </c>
      <c r="AZ93">
        <v>0</v>
      </c>
      <c r="BA93">
        <v>33.114438951738656</v>
      </c>
      <c r="BB93">
        <f t="shared" si="1"/>
        <v>946.6027243721237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19.547999999999998</v>
      </c>
      <c r="G94">
        <v>2.2237142857142858</v>
      </c>
      <c r="H94">
        <v>0</v>
      </c>
      <c r="I94">
        <v>19.726764231034007</v>
      </c>
      <c r="J94">
        <v>16.454111587982833</v>
      </c>
      <c r="K94">
        <v>165.02714755504317</v>
      </c>
      <c r="L94">
        <v>63.618951615458968</v>
      </c>
      <c r="M94">
        <v>0</v>
      </c>
      <c r="N94">
        <v>29.999671369730958</v>
      </c>
      <c r="O94">
        <v>50.381141727341202</v>
      </c>
      <c r="P94">
        <v>68.389380530973455</v>
      </c>
      <c r="Q94">
        <v>5.5404366397721878</v>
      </c>
      <c r="R94">
        <v>10.770830876250916</v>
      </c>
      <c r="S94">
        <v>6.6958410588235298</v>
      </c>
      <c r="T94">
        <v>0</v>
      </c>
      <c r="U94">
        <v>292.42073006771784</v>
      </c>
      <c r="V94">
        <v>5.2678831752371433</v>
      </c>
      <c r="W94">
        <v>10.785524969549332</v>
      </c>
      <c r="X94">
        <v>37.466362961232562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7.3819532320000008</v>
      </c>
      <c r="AD94">
        <v>9.2942917999999999</v>
      </c>
      <c r="AE94">
        <v>13.230809199999999</v>
      </c>
      <c r="AF94">
        <v>0</v>
      </c>
      <c r="AG94">
        <v>0</v>
      </c>
      <c r="AH94">
        <v>39.255801599999998</v>
      </c>
      <c r="AI94">
        <v>3.7184330000000001</v>
      </c>
      <c r="AJ94">
        <v>0</v>
      </c>
      <c r="AK94">
        <v>12.956460000000002</v>
      </c>
      <c r="AL94">
        <v>20.155330000000006</v>
      </c>
      <c r="AM94">
        <v>4.021851428571428</v>
      </c>
      <c r="AN94">
        <v>0</v>
      </c>
      <c r="AO94">
        <v>7.8409800000000001</v>
      </c>
      <c r="AP94">
        <v>0</v>
      </c>
      <c r="AQ94">
        <v>0</v>
      </c>
      <c r="AR94">
        <v>12.618719999999998</v>
      </c>
      <c r="AS94">
        <v>4.0318334399999989</v>
      </c>
      <c r="AT94">
        <v>0</v>
      </c>
      <c r="AU94">
        <v>0</v>
      </c>
      <c r="AV94">
        <v>0</v>
      </c>
      <c r="AW94">
        <v>0</v>
      </c>
      <c r="AX94">
        <v>11.507999999999999</v>
      </c>
      <c r="AY94">
        <v>0</v>
      </c>
      <c r="AZ94">
        <v>0</v>
      </c>
      <c r="BA94">
        <v>32.991033513008496</v>
      </c>
      <c r="BB94">
        <f t="shared" si="1"/>
        <v>943.07510123942529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19.726764231034007</v>
      </c>
      <c r="J95">
        <v>16.454111587982833</v>
      </c>
      <c r="K95">
        <v>165.02714755504317</v>
      </c>
      <c r="L95">
        <v>63.618951615458968</v>
      </c>
      <c r="M95">
        <v>0</v>
      </c>
      <c r="N95">
        <v>29.999671369730958</v>
      </c>
      <c r="O95">
        <v>50.381141727341202</v>
      </c>
      <c r="P95">
        <v>68.389380530973455</v>
      </c>
      <c r="Q95">
        <v>5.5404366397721878</v>
      </c>
      <c r="R95">
        <v>10.770830876250916</v>
      </c>
      <c r="S95">
        <v>6.6958410588235298</v>
      </c>
      <c r="T95">
        <v>0</v>
      </c>
      <c r="U95">
        <v>292.42073006771784</v>
      </c>
      <c r="V95">
        <v>5.2678831752371433</v>
      </c>
      <c r="W95">
        <v>10.785524969549332</v>
      </c>
      <c r="X95">
        <v>37.466362961232562</v>
      </c>
      <c r="Y95">
        <v>0</v>
      </c>
      <c r="Z95">
        <v>1.6646651999999997</v>
      </c>
      <c r="AA95">
        <v>10.70561232</v>
      </c>
      <c r="AB95">
        <v>10.035570479999999</v>
      </c>
      <c r="AC95">
        <v>7.3819532320000008</v>
      </c>
      <c r="AD95">
        <v>9.2942917999999999</v>
      </c>
      <c r="AE95">
        <v>12.556885224000002</v>
      </c>
      <c r="AF95">
        <v>0</v>
      </c>
      <c r="AG95">
        <v>0</v>
      </c>
      <c r="AH95">
        <v>38.678510399999993</v>
      </c>
      <c r="AI95">
        <v>3.7184330000000001</v>
      </c>
      <c r="AJ95">
        <v>0</v>
      </c>
      <c r="AK95">
        <v>12.956460000000002</v>
      </c>
      <c r="AL95">
        <v>20.155330000000006</v>
      </c>
      <c r="AM95">
        <v>1.3406171428571425</v>
      </c>
      <c r="AN95">
        <v>0</v>
      </c>
      <c r="AO95">
        <v>7.8409800000000001</v>
      </c>
      <c r="AP95">
        <v>0</v>
      </c>
      <c r="AQ95">
        <v>0</v>
      </c>
      <c r="AR95">
        <v>12.618719999999998</v>
      </c>
      <c r="AS95">
        <v>4.0318334399999989</v>
      </c>
      <c r="AT95">
        <v>0</v>
      </c>
      <c r="AU95">
        <v>0</v>
      </c>
      <c r="AV95">
        <v>0</v>
      </c>
      <c r="AW95">
        <v>0</v>
      </c>
      <c r="AX95">
        <v>11.507999999999999</v>
      </c>
      <c r="AY95">
        <v>0</v>
      </c>
      <c r="AZ95">
        <v>0</v>
      </c>
      <c r="BA95">
        <v>32.009702067389448</v>
      </c>
      <c r="BB95">
        <f t="shared" si="1"/>
        <v>915.0229385376158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19.726764231034007</v>
      </c>
      <c r="J96">
        <v>16.454111587982833</v>
      </c>
      <c r="K96">
        <v>165.02714755504317</v>
      </c>
      <c r="L96">
        <v>63.618951615458968</v>
      </c>
      <c r="M96">
        <v>0</v>
      </c>
      <c r="N96">
        <v>29.999671369730958</v>
      </c>
      <c r="O96">
        <v>50.381141727341202</v>
      </c>
      <c r="P96">
        <v>68.389380530973455</v>
      </c>
      <c r="Q96">
        <v>5.5404366397721878</v>
      </c>
      <c r="R96">
        <v>10.770830876250916</v>
      </c>
      <c r="S96">
        <v>6.6958410588235298</v>
      </c>
      <c r="T96">
        <v>0</v>
      </c>
      <c r="U96">
        <v>292.42073006771784</v>
      </c>
      <c r="V96">
        <v>5.2678831752371433</v>
      </c>
      <c r="W96">
        <v>10.785524969549332</v>
      </c>
      <c r="X96">
        <v>37.466362961232562</v>
      </c>
      <c r="Y96">
        <v>0</v>
      </c>
      <c r="Z96">
        <v>1.6646651999999997</v>
      </c>
      <c r="AA96">
        <v>10.70561232</v>
      </c>
      <c r="AB96">
        <v>10.035570479999999</v>
      </c>
      <c r="AC96">
        <v>7.3819532320000008</v>
      </c>
      <c r="AD96">
        <v>9.2942917999999999</v>
      </c>
      <c r="AE96">
        <v>12.556885224000002</v>
      </c>
      <c r="AF96">
        <v>0</v>
      </c>
      <c r="AG96">
        <v>0</v>
      </c>
      <c r="AH96">
        <v>38.678510399999993</v>
      </c>
      <c r="AI96">
        <v>3.7184330000000001</v>
      </c>
      <c r="AJ96">
        <v>0</v>
      </c>
      <c r="AK96">
        <v>12.956460000000002</v>
      </c>
      <c r="AL96">
        <v>20.155330000000006</v>
      </c>
      <c r="AM96">
        <v>0</v>
      </c>
      <c r="AN96">
        <v>0</v>
      </c>
      <c r="AO96">
        <v>7.8409800000000001</v>
      </c>
      <c r="AP96">
        <v>0</v>
      </c>
      <c r="AQ96">
        <v>0</v>
      </c>
      <c r="AR96">
        <v>12.618719999999998</v>
      </c>
      <c r="AS96">
        <v>4.0318334399999989</v>
      </c>
      <c r="AT96">
        <v>0</v>
      </c>
      <c r="AU96">
        <v>0</v>
      </c>
      <c r="AV96">
        <v>0</v>
      </c>
      <c r="AW96">
        <v>0</v>
      </c>
      <c r="AX96">
        <v>11.507999999999999</v>
      </c>
      <c r="AY96">
        <v>0</v>
      </c>
      <c r="AZ96">
        <v>0</v>
      </c>
      <c r="BA96">
        <v>31.964389305484687</v>
      </c>
      <c r="BB96">
        <f t="shared" si="1"/>
        <v>913.72763415666338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19.726764231034007</v>
      </c>
      <c r="J97">
        <v>16.454111587982833</v>
      </c>
      <c r="K97">
        <v>165.02714755504317</v>
      </c>
      <c r="L97">
        <v>63.618951615458968</v>
      </c>
      <c r="M97">
        <v>0</v>
      </c>
      <c r="N97">
        <v>29.999671369730958</v>
      </c>
      <c r="O97">
        <v>50.381141727341202</v>
      </c>
      <c r="P97">
        <v>68.389380530973455</v>
      </c>
      <c r="Q97">
        <v>5.5404366397721878</v>
      </c>
      <c r="R97">
        <v>10.770830876250916</v>
      </c>
      <c r="S97">
        <v>6.6958410588235298</v>
      </c>
      <c r="T97">
        <v>0</v>
      </c>
      <c r="U97">
        <v>292.42073006771784</v>
      </c>
      <c r="V97">
        <v>5.2678831752371433</v>
      </c>
      <c r="W97">
        <v>10.785524969549332</v>
      </c>
      <c r="X97">
        <v>37.466362961232562</v>
      </c>
      <c r="Y97">
        <v>0</v>
      </c>
      <c r="Z97">
        <v>1.6646651999999997</v>
      </c>
      <c r="AA97">
        <v>10.70561232</v>
      </c>
      <c r="AB97">
        <v>10.035570479999999</v>
      </c>
      <c r="AC97">
        <v>7.3819532320000008</v>
      </c>
      <c r="AD97">
        <v>9.2942917999999999</v>
      </c>
      <c r="AE97">
        <v>12.556885224000002</v>
      </c>
      <c r="AF97">
        <v>0</v>
      </c>
      <c r="AG97">
        <v>0</v>
      </c>
      <c r="AH97">
        <v>38.678510399999993</v>
      </c>
      <c r="AI97">
        <v>3.7184330000000001</v>
      </c>
      <c r="AJ97">
        <v>0</v>
      </c>
      <c r="AK97">
        <v>12.956460000000002</v>
      </c>
      <c r="AL97">
        <v>20.155330000000006</v>
      </c>
      <c r="AM97">
        <v>0</v>
      </c>
      <c r="AN97">
        <v>0</v>
      </c>
      <c r="AO97">
        <v>7.8409800000000001</v>
      </c>
      <c r="AP97">
        <v>0</v>
      </c>
      <c r="AQ97">
        <v>0</v>
      </c>
      <c r="AR97">
        <v>12.618719999999998</v>
      </c>
      <c r="AS97">
        <v>4.0318334399999989</v>
      </c>
      <c r="AT97">
        <v>0</v>
      </c>
      <c r="AU97">
        <v>0</v>
      </c>
      <c r="AV97">
        <v>0</v>
      </c>
      <c r="AW97">
        <v>0</v>
      </c>
      <c r="AX97">
        <v>11.507999999999999</v>
      </c>
      <c r="AY97">
        <v>0</v>
      </c>
      <c r="AZ97">
        <v>0</v>
      </c>
      <c r="BA97">
        <v>31.964389305484687</v>
      </c>
      <c r="BB97">
        <f t="shared" si="1"/>
        <v>913.72763415666338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19.726764231034007</v>
      </c>
      <c r="J98">
        <v>16.454111587982833</v>
      </c>
      <c r="K98">
        <v>165.02714755504317</v>
      </c>
      <c r="L98">
        <v>63.618951615458968</v>
      </c>
      <c r="M98">
        <v>0</v>
      </c>
      <c r="N98">
        <v>29.999671369730958</v>
      </c>
      <c r="O98">
        <v>50.381141727341202</v>
      </c>
      <c r="P98">
        <v>68.389380530973455</v>
      </c>
      <c r="Q98">
        <v>5.5404366397721878</v>
      </c>
      <c r="R98">
        <v>10.770830876250916</v>
      </c>
      <c r="S98">
        <v>6.6958410588235298</v>
      </c>
      <c r="T98">
        <v>0</v>
      </c>
      <c r="U98">
        <v>292.42073006771784</v>
      </c>
      <c r="V98">
        <v>5.2678831752371433</v>
      </c>
      <c r="W98">
        <v>10.785524969549332</v>
      </c>
      <c r="X98">
        <v>37.466362961232562</v>
      </c>
      <c r="Y98">
        <v>0</v>
      </c>
      <c r="Z98">
        <v>1.6646651999999997</v>
      </c>
      <c r="AA98">
        <v>10.70561232</v>
      </c>
      <c r="AB98">
        <v>10.035570479999999</v>
      </c>
      <c r="AC98">
        <v>7.3819532320000008</v>
      </c>
      <c r="AD98">
        <v>9.2942917999999999</v>
      </c>
      <c r="AE98">
        <v>12.556885224000002</v>
      </c>
      <c r="AF98">
        <v>0</v>
      </c>
      <c r="AG98">
        <v>0</v>
      </c>
      <c r="AH98">
        <v>38.678510399999993</v>
      </c>
      <c r="AI98">
        <v>3.7184330000000001</v>
      </c>
      <c r="AJ98">
        <v>0</v>
      </c>
      <c r="AK98">
        <v>12.956460000000002</v>
      </c>
      <c r="AL98">
        <v>20.155330000000006</v>
      </c>
      <c r="AM98">
        <v>0</v>
      </c>
      <c r="AN98">
        <v>0</v>
      </c>
      <c r="AO98">
        <v>7.8409800000000001</v>
      </c>
      <c r="AP98">
        <v>0</v>
      </c>
      <c r="AQ98">
        <v>0</v>
      </c>
      <c r="AR98">
        <v>12.618719999999998</v>
      </c>
      <c r="AS98">
        <v>4.0318334399999989</v>
      </c>
      <c r="AT98">
        <v>0</v>
      </c>
      <c r="AU98">
        <v>0</v>
      </c>
      <c r="AV98">
        <v>0</v>
      </c>
      <c r="AW98">
        <v>0</v>
      </c>
      <c r="AX98">
        <v>11.507999999999999</v>
      </c>
      <c r="AY98">
        <v>0</v>
      </c>
      <c r="AZ98">
        <v>0</v>
      </c>
      <c r="BA98">
        <v>31.964389305484687</v>
      </c>
      <c r="BB98">
        <f t="shared" si="1"/>
        <v>913.72763415666338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0.10476314584722803</v>
      </c>
      <c r="G99">
        <f t="shared" si="2"/>
        <v>8.8871000000000019E-3</v>
      </c>
      <c r="H99">
        <f t="shared" si="2"/>
        <v>0</v>
      </c>
      <c r="I99">
        <f t="shared" si="2"/>
        <v>0.11878951985042269</v>
      </c>
      <c r="J99">
        <f t="shared" si="2"/>
        <v>8.4161798910373259E-2</v>
      </c>
      <c r="K99">
        <f t="shared" si="2"/>
        <v>3.9513593864516117</v>
      </c>
      <c r="L99">
        <f t="shared" si="2"/>
        <v>1.5334860461272517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1.6140645580477424</v>
      </c>
      <c r="Q99">
        <f t="shared" si="2"/>
        <v>0.1319290531834002</v>
      </c>
      <c r="R99">
        <f t="shared" si="2"/>
        <v>0.25847354258940536</v>
      </c>
      <c r="S99">
        <f t="shared" si="2"/>
        <v>0.16070439878700427</v>
      </c>
      <c r="T99">
        <f t="shared" si="2"/>
        <v>0</v>
      </c>
      <c r="U99">
        <f t="shared" si="2"/>
        <v>6.9986254398308434</v>
      </c>
      <c r="V99">
        <f t="shared" si="2"/>
        <v>0.12644189867917227</v>
      </c>
      <c r="W99">
        <f t="shared" si="2"/>
        <v>0.25676001665922876</v>
      </c>
      <c r="X99">
        <f t="shared" si="2"/>
        <v>0.89919271098469544</v>
      </c>
      <c r="Y99">
        <f t="shared" si="2"/>
        <v>0</v>
      </c>
      <c r="Z99">
        <f t="shared" si="2"/>
        <v>5.3068537500000033E-2</v>
      </c>
      <c r="AA99">
        <f t="shared" si="2"/>
        <v>0.10433988911000001</v>
      </c>
      <c r="AB99">
        <f t="shared" si="2"/>
        <v>0.24085369152000044</v>
      </c>
      <c r="AC99">
        <f t="shared" si="2"/>
        <v>0.17716687756800001</v>
      </c>
      <c r="AD99">
        <f t="shared" si="2"/>
        <v>0.22306300319999994</v>
      </c>
      <c r="AE99">
        <f t="shared" si="2"/>
        <v>0.29815498179400007</v>
      </c>
      <c r="AF99">
        <f t="shared" si="2"/>
        <v>0</v>
      </c>
      <c r="AG99">
        <f t="shared" si="2"/>
        <v>0</v>
      </c>
      <c r="AH99">
        <f t="shared" si="2"/>
        <v>0.90273911400000018</v>
      </c>
      <c r="AI99">
        <f t="shared" si="2"/>
        <v>7.9663385249999968E-2</v>
      </c>
      <c r="AJ99">
        <f t="shared" si="2"/>
        <v>0</v>
      </c>
      <c r="AK99">
        <f t="shared" si="2"/>
        <v>0.31095504000000035</v>
      </c>
      <c r="AL99">
        <f t="shared" si="2"/>
        <v>0.48611823000000082</v>
      </c>
      <c r="AM99">
        <f t="shared" si="2"/>
        <v>4.2364855873015868E-2</v>
      </c>
      <c r="AN99">
        <f t="shared" si="2"/>
        <v>0</v>
      </c>
      <c r="AO99">
        <f t="shared" si="2"/>
        <v>0.17216551799999966</v>
      </c>
      <c r="AP99">
        <f t="shared" si="2"/>
        <v>2.6859623699999991E-2</v>
      </c>
      <c r="AQ99">
        <f t="shared" si="2"/>
        <v>0</v>
      </c>
      <c r="AR99">
        <f t="shared" si="2"/>
        <v>0.2895295200000001</v>
      </c>
      <c r="AS99">
        <f t="shared" si="2"/>
        <v>0.14550818625000009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3.8273223763196022E-2</v>
      </c>
      <c r="AY99">
        <f t="shared" si="2"/>
        <v>0</v>
      </c>
      <c r="AZ99">
        <f t="shared" si="2"/>
        <v>0</v>
      </c>
      <c r="BA99">
        <f t="shared" si="2"/>
        <v>0.73574494953080549</v>
      </c>
      <c r="BB99">
        <f t="shared" si="1"/>
        <v>21.031856858275518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0.20725388601036271</v>
      </c>
      <c r="G3">
        <v>0</v>
      </c>
      <c r="H3">
        <v>0</v>
      </c>
      <c r="I3">
        <v>0</v>
      </c>
      <c r="J3">
        <v>5.4761904761904754</v>
      </c>
      <c r="K3">
        <v>9.4079446301369849</v>
      </c>
      <c r="L3">
        <v>439.99142018260062</v>
      </c>
      <c r="M3">
        <v>28.234447069411633</v>
      </c>
      <c r="N3">
        <v>36.241839014985537</v>
      </c>
      <c r="O3">
        <v>0</v>
      </c>
      <c r="P3">
        <v>42.339733013349331</v>
      </c>
      <c r="Q3">
        <v>6.490592233104798</v>
      </c>
      <c r="R3">
        <v>13.005700683426898</v>
      </c>
      <c r="S3">
        <v>8.1033130588235309</v>
      </c>
      <c r="T3">
        <v>0</v>
      </c>
      <c r="U3">
        <v>64.240655182640495</v>
      </c>
      <c r="V3">
        <v>6.36492760858712</v>
      </c>
      <c r="W3">
        <v>12.291749999999999</v>
      </c>
      <c r="X3">
        <v>45.004638658293437</v>
      </c>
      <c r="Y3">
        <v>0</v>
      </c>
      <c r="Z3">
        <v>2.01070584</v>
      </c>
      <c r="AA3">
        <v>11.633856000000002</v>
      </c>
      <c r="AB3">
        <v>12.121704815999999</v>
      </c>
      <c r="AC3">
        <v>8.9164694943999994</v>
      </c>
      <c r="AD3">
        <v>11.22633356</v>
      </c>
      <c r="AE3">
        <v>15.167135380800001</v>
      </c>
      <c r="AF3">
        <v>1.9662499999999996</v>
      </c>
      <c r="AG3">
        <v>11.17328784</v>
      </c>
      <c r="AH3">
        <v>43.057968720000005</v>
      </c>
      <c r="AI3">
        <v>0.78111280000000005</v>
      </c>
      <c r="AJ3">
        <v>0</v>
      </c>
      <c r="AK3">
        <v>15.64986</v>
      </c>
      <c r="AL3">
        <v>0</v>
      </c>
      <c r="AM3">
        <v>1.6196330857142853</v>
      </c>
      <c r="AN3">
        <v>0.68867999999999996</v>
      </c>
      <c r="AO3">
        <v>7.8473303999999997</v>
      </c>
      <c r="AP3">
        <v>3.8908069199999997</v>
      </c>
      <c r="AQ3">
        <v>2.2809399999999997</v>
      </c>
      <c r="AR3">
        <v>16.427299199999997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30.216222296244986</v>
      </c>
      <c r="BB3">
        <f>SUM(B3:AZ3)-BA3</f>
        <v>863.75488777823057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0.20725388601036271</v>
      </c>
      <c r="G4">
        <v>0</v>
      </c>
      <c r="H4">
        <v>0</v>
      </c>
      <c r="I4">
        <v>0</v>
      </c>
      <c r="J4">
        <v>5.4761904761904754</v>
      </c>
      <c r="K4">
        <v>9.4079446301369849</v>
      </c>
      <c r="L4">
        <v>439.99142018260062</v>
      </c>
      <c r="M4">
        <v>28.234447069411633</v>
      </c>
      <c r="N4">
        <v>36.241839014985537</v>
      </c>
      <c r="O4">
        <v>0</v>
      </c>
      <c r="P4">
        <v>42.339733013349331</v>
      </c>
      <c r="Q4">
        <v>6.490592233104798</v>
      </c>
      <c r="R4">
        <v>13.005700683426898</v>
      </c>
      <c r="S4">
        <v>8.1033130588235309</v>
      </c>
      <c r="T4">
        <v>0</v>
      </c>
      <c r="U4">
        <v>64.240655182640495</v>
      </c>
      <c r="V4">
        <v>6.36492760858712</v>
      </c>
      <c r="W4">
        <v>12.291749999999999</v>
      </c>
      <c r="X4">
        <v>45.004638658293437</v>
      </c>
      <c r="Y4">
        <v>0</v>
      </c>
      <c r="Z4">
        <v>2.01070584</v>
      </c>
      <c r="AA4">
        <v>8.6042059999999996</v>
      </c>
      <c r="AB4">
        <v>12.121704815999999</v>
      </c>
      <c r="AC4">
        <v>8.9164694943999994</v>
      </c>
      <c r="AD4">
        <v>11.22633356</v>
      </c>
      <c r="AE4">
        <v>15.167135380800001</v>
      </c>
      <c r="AF4">
        <v>1.9662499999999996</v>
      </c>
      <c r="AG4">
        <v>11.17328784</v>
      </c>
      <c r="AH4">
        <v>43.057968720000005</v>
      </c>
      <c r="AI4">
        <v>0.78111280000000005</v>
      </c>
      <c r="AJ4">
        <v>0</v>
      </c>
      <c r="AK4">
        <v>15.64986</v>
      </c>
      <c r="AL4">
        <v>0</v>
      </c>
      <c r="AM4">
        <v>1.6196330857142853</v>
      </c>
      <c r="AN4">
        <v>0.68867999999999996</v>
      </c>
      <c r="AO4">
        <v>7.8473303999999997</v>
      </c>
      <c r="AP4">
        <v>3.8908069199999997</v>
      </c>
      <c r="AQ4">
        <v>2.2809399999999997</v>
      </c>
      <c r="AR4">
        <v>16.427299199999997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30.113820126244988</v>
      </c>
      <c r="BB4">
        <f t="shared" ref="BB4:BB67" si="0">SUM(B4:AZ4)-BA4</f>
        <v>860.8276399482304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8.7042021758346113</v>
      </c>
      <c r="K5">
        <v>4.9989419438503893</v>
      </c>
      <c r="L5">
        <v>439.99142018260062</v>
      </c>
      <c r="M5">
        <v>28.234447069411633</v>
      </c>
      <c r="N5">
        <v>36.241839014985537</v>
      </c>
      <c r="O5">
        <v>0</v>
      </c>
      <c r="P5">
        <v>42.113735766533445</v>
      </c>
      <c r="Q5">
        <v>6.490592233104798</v>
      </c>
      <c r="R5">
        <v>13.005700683426898</v>
      </c>
      <c r="S5">
        <v>8.1033130588235309</v>
      </c>
      <c r="T5">
        <v>0</v>
      </c>
      <c r="U5">
        <v>64.240655182640495</v>
      </c>
      <c r="V5">
        <v>6.36492760858712</v>
      </c>
      <c r="W5">
        <v>12.291749999999999</v>
      </c>
      <c r="X5">
        <v>45.004638658293437</v>
      </c>
      <c r="Y5">
        <v>0</v>
      </c>
      <c r="Z5">
        <v>2.01070584</v>
      </c>
      <c r="AA5">
        <v>8.6042059999999996</v>
      </c>
      <c r="AB5">
        <v>12.121704815999999</v>
      </c>
      <c r="AC5">
        <v>8.9164694943999994</v>
      </c>
      <c r="AD5">
        <v>11.22633356</v>
      </c>
      <c r="AE5">
        <v>15.167135380800001</v>
      </c>
      <c r="AF5">
        <v>1.9662499999999996</v>
      </c>
      <c r="AG5">
        <v>11.17328784</v>
      </c>
      <c r="AH5">
        <v>43.057968720000005</v>
      </c>
      <c r="AI5">
        <v>0.78111280000000005</v>
      </c>
      <c r="AJ5">
        <v>0</v>
      </c>
      <c r="AK5">
        <v>15.64986</v>
      </c>
      <c r="AL5">
        <v>0</v>
      </c>
      <c r="AM5">
        <v>1.6196330857142853</v>
      </c>
      <c r="AN5">
        <v>0.68867999999999996</v>
      </c>
      <c r="AO5">
        <v>7.8473303999999997</v>
      </c>
      <c r="AP5">
        <v>2.3580647999999993</v>
      </c>
      <c r="AQ5">
        <v>2.2809399999999997</v>
      </c>
      <c r="AR5">
        <v>16.427299199999997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30.00745232303175</v>
      </c>
      <c r="BB5">
        <f t="shared" si="0"/>
        <v>857.78702351197467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8.7042021758346113</v>
      </c>
      <c r="K6">
        <v>4.9989419438503893</v>
      </c>
      <c r="L6">
        <v>439.99142018260062</v>
      </c>
      <c r="M6">
        <v>28.234447069411633</v>
      </c>
      <c r="N6">
        <v>36.241839014985537</v>
      </c>
      <c r="O6">
        <v>0</v>
      </c>
      <c r="P6">
        <v>42.113735766533445</v>
      </c>
      <c r="Q6">
        <v>6.490592233104798</v>
      </c>
      <c r="R6">
        <v>13.005700683426898</v>
      </c>
      <c r="S6">
        <v>8.1033130588235309</v>
      </c>
      <c r="T6">
        <v>0</v>
      </c>
      <c r="U6">
        <v>64.240655182640495</v>
      </c>
      <c r="V6">
        <v>6.36492760858712</v>
      </c>
      <c r="W6">
        <v>12.291749999999999</v>
      </c>
      <c r="X6">
        <v>45.004638658293437</v>
      </c>
      <c r="Y6">
        <v>0</v>
      </c>
      <c r="Z6">
        <v>2.01070584</v>
      </c>
      <c r="AA6">
        <v>8.6042059999999996</v>
      </c>
      <c r="AB6">
        <v>12.121704815999999</v>
      </c>
      <c r="AC6">
        <v>8.9164694943999994</v>
      </c>
      <c r="AD6">
        <v>11.22633356</v>
      </c>
      <c r="AE6">
        <v>15.167135380800001</v>
      </c>
      <c r="AF6">
        <v>1.9662499999999996</v>
      </c>
      <c r="AG6">
        <v>11.17328784</v>
      </c>
      <c r="AH6">
        <v>43.057968720000005</v>
      </c>
      <c r="AI6">
        <v>0.78111280000000005</v>
      </c>
      <c r="AJ6">
        <v>0</v>
      </c>
      <c r="AK6">
        <v>15.64986</v>
      </c>
      <c r="AL6">
        <v>0</v>
      </c>
      <c r="AM6">
        <v>1.6196330857142853</v>
      </c>
      <c r="AN6">
        <v>0.68867999999999996</v>
      </c>
      <c r="AO6">
        <v>7.8473303999999997</v>
      </c>
      <c r="AP6">
        <v>2.3580647999999993</v>
      </c>
      <c r="AQ6">
        <v>2.2809399999999997</v>
      </c>
      <c r="AR6">
        <v>16.427299199999997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30.00745232303175</v>
      </c>
      <c r="BB6">
        <f t="shared" si="0"/>
        <v>857.78702351197467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3.23124121353302</v>
      </c>
      <c r="J7">
        <v>3.8289442060085834</v>
      </c>
      <c r="K7">
        <v>4.9989419438503893</v>
      </c>
      <c r="L7">
        <v>439.99142018260062</v>
      </c>
      <c r="M7">
        <v>28.234447069411633</v>
      </c>
      <c r="N7">
        <v>36.241839014985537</v>
      </c>
      <c r="O7">
        <v>0</v>
      </c>
      <c r="P7">
        <v>42.339733013349331</v>
      </c>
      <c r="Q7">
        <v>6.490592233104798</v>
      </c>
      <c r="R7">
        <v>13.005700683426898</v>
      </c>
      <c r="S7">
        <v>8.1033130588235309</v>
      </c>
      <c r="T7">
        <v>0</v>
      </c>
      <c r="U7">
        <v>64.240655182640495</v>
      </c>
      <c r="V7">
        <v>6.36492760858712</v>
      </c>
      <c r="W7">
        <v>12.291749999999999</v>
      </c>
      <c r="X7">
        <v>45.004638658293437</v>
      </c>
      <c r="Y7">
        <v>0</v>
      </c>
      <c r="Z7">
        <v>2.01070584</v>
      </c>
      <c r="AA7">
        <v>8.6042059999999996</v>
      </c>
      <c r="AB7">
        <v>12.121704815999999</v>
      </c>
      <c r="AC7">
        <v>8.9164694943999994</v>
      </c>
      <c r="AD7">
        <v>11.22633356</v>
      </c>
      <c r="AE7">
        <v>15.167135380800001</v>
      </c>
      <c r="AF7">
        <v>1.9662499999999996</v>
      </c>
      <c r="AG7">
        <v>11.17328784</v>
      </c>
      <c r="AH7">
        <v>43.057968720000005</v>
      </c>
      <c r="AI7">
        <v>0.78111280000000005</v>
      </c>
      <c r="AJ7">
        <v>0</v>
      </c>
      <c r="AK7">
        <v>15.64986</v>
      </c>
      <c r="AL7">
        <v>0</v>
      </c>
      <c r="AM7">
        <v>1.6196330857142853</v>
      </c>
      <c r="AN7">
        <v>0.68867999999999996</v>
      </c>
      <c r="AO7">
        <v>7.8473303999999997</v>
      </c>
      <c r="AP7">
        <v>2.3580647999999993</v>
      </c>
      <c r="AQ7">
        <v>0</v>
      </c>
      <c r="AR7">
        <v>15.241823999999999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29.842358449235974</v>
      </c>
      <c r="BB7">
        <f t="shared" si="0"/>
        <v>853.06768267629332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3.23124121353302</v>
      </c>
      <c r="J8">
        <v>3.8289442060085834</v>
      </c>
      <c r="K8">
        <v>4.9989419438503893</v>
      </c>
      <c r="L8">
        <v>439.99142018260062</v>
      </c>
      <c r="M8">
        <v>28.234447069411633</v>
      </c>
      <c r="N8">
        <v>36.241839014985537</v>
      </c>
      <c r="O8">
        <v>0</v>
      </c>
      <c r="P8">
        <v>42.339733013349331</v>
      </c>
      <c r="Q8">
        <v>6.490592233104798</v>
      </c>
      <c r="R8">
        <v>13.005700683426898</v>
      </c>
      <c r="S8">
        <v>8.1033130588235309</v>
      </c>
      <c r="T8">
        <v>0</v>
      </c>
      <c r="U8">
        <v>64.240655182640495</v>
      </c>
      <c r="V8">
        <v>6.36492760858712</v>
      </c>
      <c r="W8">
        <v>12.291749999999999</v>
      </c>
      <c r="X8">
        <v>45.004638658293437</v>
      </c>
      <c r="Y8">
        <v>0</v>
      </c>
      <c r="Z8">
        <v>2.01070584</v>
      </c>
      <c r="AA8">
        <v>8.6042059999999996</v>
      </c>
      <c r="AB8">
        <v>12.121704815999999</v>
      </c>
      <c r="AC8">
        <v>8.9164694943999994</v>
      </c>
      <c r="AD8">
        <v>11.22633356</v>
      </c>
      <c r="AE8">
        <v>15.167135380800001</v>
      </c>
      <c r="AF8">
        <v>1.9662499999999996</v>
      </c>
      <c r="AG8">
        <v>11.17328784</v>
      </c>
      <c r="AH8">
        <v>43.057968720000005</v>
      </c>
      <c r="AI8">
        <v>0.78111280000000005</v>
      </c>
      <c r="AJ8">
        <v>0</v>
      </c>
      <c r="AK8">
        <v>15.64986</v>
      </c>
      <c r="AL8">
        <v>0</v>
      </c>
      <c r="AM8">
        <v>1.6196330857142853</v>
      </c>
      <c r="AN8">
        <v>0.68867999999999996</v>
      </c>
      <c r="AO8">
        <v>7.8473303999999997</v>
      </c>
      <c r="AP8">
        <v>2.3580647999999993</v>
      </c>
      <c r="AQ8">
        <v>0</v>
      </c>
      <c r="AR8">
        <v>15.241823999999999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29.842358449235974</v>
      </c>
      <c r="BB8">
        <f t="shared" si="0"/>
        <v>853.06768267629332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3.23124121353302</v>
      </c>
      <c r="J9">
        <v>3.8289442060085834</v>
      </c>
      <c r="K9">
        <v>4.9989419438503893</v>
      </c>
      <c r="L9">
        <v>439.99142018260062</v>
      </c>
      <c r="M9">
        <v>28.234447069411633</v>
      </c>
      <c r="N9">
        <v>36.241839014985537</v>
      </c>
      <c r="O9">
        <v>0</v>
      </c>
      <c r="P9">
        <v>42.339733013349331</v>
      </c>
      <c r="Q9">
        <v>6.490592233104798</v>
      </c>
      <c r="R9">
        <v>13.005700683426898</v>
      </c>
      <c r="S9">
        <v>8.1033130588235309</v>
      </c>
      <c r="T9">
        <v>0</v>
      </c>
      <c r="U9">
        <v>64.240655182640495</v>
      </c>
      <c r="V9">
        <v>6.36492760858712</v>
      </c>
      <c r="W9">
        <v>12.291749999999999</v>
      </c>
      <c r="X9">
        <v>45.004638658293437</v>
      </c>
      <c r="Y9">
        <v>0</v>
      </c>
      <c r="Z9">
        <v>2.01070584</v>
      </c>
      <c r="AA9">
        <v>4.2899844000000007</v>
      </c>
      <c r="AB9">
        <v>12.121704815999999</v>
      </c>
      <c r="AC9">
        <v>8.9164694943999994</v>
      </c>
      <c r="AD9">
        <v>11.22633356</v>
      </c>
      <c r="AE9">
        <v>15.167135380800001</v>
      </c>
      <c r="AF9">
        <v>1.9662499999999996</v>
      </c>
      <c r="AG9">
        <v>11.17328784</v>
      </c>
      <c r="AH9">
        <v>43.057968720000005</v>
      </c>
      <c r="AI9">
        <v>0.78111280000000005</v>
      </c>
      <c r="AJ9">
        <v>0</v>
      </c>
      <c r="AK9">
        <v>15.64986</v>
      </c>
      <c r="AL9">
        <v>0</v>
      </c>
      <c r="AM9">
        <v>1.6196330857142853</v>
      </c>
      <c r="AN9">
        <v>0.68867999999999996</v>
      </c>
      <c r="AO9">
        <v>7.8473303999999997</v>
      </c>
      <c r="AP9">
        <v>3.8908069199999997</v>
      </c>
      <c r="AQ9">
        <v>0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29.737352160835972</v>
      </c>
      <c r="BB9">
        <f t="shared" si="0"/>
        <v>850.0659962690936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3.23124121353302</v>
      </c>
      <c r="J10">
        <v>3.8289442060085834</v>
      </c>
      <c r="K10">
        <v>4.9989419438503893</v>
      </c>
      <c r="L10">
        <v>439.99142018260062</v>
      </c>
      <c r="M10">
        <v>28.234447069411633</v>
      </c>
      <c r="N10">
        <v>36.241839014985537</v>
      </c>
      <c r="O10">
        <v>0</v>
      </c>
      <c r="P10">
        <v>42.339733013349331</v>
      </c>
      <c r="Q10">
        <v>6.490592233104798</v>
      </c>
      <c r="R10">
        <v>13.005700683426898</v>
      </c>
      <c r="S10">
        <v>8.1033130588235309</v>
      </c>
      <c r="T10">
        <v>0</v>
      </c>
      <c r="U10">
        <v>64.240655182640495</v>
      </c>
      <c r="V10">
        <v>6.36492760858712</v>
      </c>
      <c r="W10">
        <v>12.291749999999999</v>
      </c>
      <c r="X10">
        <v>45.004638658293437</v>
      </c>
      <c r="Y10">
        <v>0</v>
      </c>
      <c r="Z10">
        <v>2.01070584</v>
      </c>
      <c r="AA10">
        <v>0</v>
      </c>
      <c r="AB10">
        <v>12.121704815999999</v>
      </c>
      <c r="AC10">
        <v>8.9164694943999994</v>
      </c>
      <c r="AD10">
        <v>11.22633356</v>
      </c>
      <c r="AE10">
        <v>15.167135380800001</v>
      </c>
      <c r="AF10">
        <v>1.9662499999999996</v>
      </c>
      <c r="AG10">
        <v>11.17328784</v>
      </c>
      <c r="AH10">
        <v>43.057968720000005</v>
      </c>
      <c r="AI10">
        <v>0.78111280000000005</v>
      </c>
      <c r="AJ10">
        <v>0</v>
      </c>
      <c r="AK10">
        <v>15.64986</v>
      </c>
      <c r="AL10">
        <v>0</v>
      </c>
      <c r="AM10">
        <v>1.6196330857142853</v>
      </c>
      <c r="AN10">
        <v>0.68867999999999996</v>
      </c>
      <c r="AO10">
        <v>7.8473303999999997</v>
      </c>
      <c r="AP10">
        <v>3.8908069199999997</v>
      </c>
      <c r="AQ10">
        <v>0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29.592350810835971</v>
      </c>
      <c r="BB10">
        <f t="shared" si="0"/>
        <v>845.92101321909342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3.23124121353302</v>
      </c>
      <c r="J11">
        <v>3.8289442060085834</v>
      </c>
      <c r="K11">
        <v>4.9989419438503893</v>
      </c>
      <c r="L11">
        <v>499.99117466564491</v>
      </c>
      <c r="M11">
        <v>28.234447069411633</v>
      </c>
      <c r="N11">
        <v>36.241839014985537</v>
      </c>
      <c r="O11">
        <v>0</v>
      </c>
      <c r="P11">
        <v>42.339733013349331</v>
      </c>
      <c r="Q11">
        <v>6.490592233104798</v>
      </c>
      <c r="R11">
        <v>13.005700683426898</v>
      </c>
      <c r="S11">
        <v>8.1033130588235309</v>
      </c>
      <c r="T11">
        <v>0</v>
      </c>
      <c r="U11">
        <v>63.506012349691261</v>
      </c>
      <c r="V11">
        <v>6.36492760858712</v>
      </c>
      <c r="W11">
        <v>12.291749999999999</v>
      </c>
      <c r="X11">
        <v>45.004638658293437</v>
      </c>
      <c r="Y11">
        <v>0</v>
      </c>
      <c r="Z11">
        <v>2.01070584</v>
      </c>
      <c r="AA11">
        <v>0</v>
      </c>
      <c r="AB11">
        <v>12.121704815999999</v>
      </c>
      <c r="AC11">
        <v>8.9164694943999994</v>
      </c>
      <c r="AD11">
        <v>11.22633356</v>
      </c>
      <c r="AE11">
        <v>15.167135380800001</v>
      </c>
      <c r="AF11">
        <v>1.9662499999999996</v>
      </c>
      <c r="AG11">
        <v>11.17328784</v>
      </c>
      <c r="AH11">
        <v>43.057968720000005</v>
      </c>
      <c r="AI11">
        <v>0.78111280000000005</v>
      </c>
      <c r="AJ11">
        <v>0</v>
      </c>
      <c r="AK11">
        <v>15.64986</v>
      </c>
      <c r="AL11">
        <v>0</v>
      </c>
      <c r="AM11">
        <v>1.6196330857142853</v>
      </c>
      <c r="AN11">
        <v>0.68867999999999996</v>
      </c>
      <c r="AO11">
        <v>7.8473303999999997</v>
      </c>
      <c r="AP11">
        <v>2.3580647999999993</v>
      </c>
      <c r="AQ11">
        <v>0</v>
      </c>
      <c r="AR11">
        <v>16.427299199999997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31.583801802792348</v>
      </c>
      <c r="BB11">
        <f t="shared" si="0"/>
        <v>902.84740695723224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3.23124121353302</v>
      </c>
      <c r="J12">
        <v>3.8289442060085834</v>
      </c>
      <c r="K12">
        <v>4.9989419438503893</v>
      </c>
      <c r="L12">
        <v>499.99117466564491</v>
      </c>
      <c r="M12">
        <v>28.234447069411633</v>
      </c>
      <c r="N12">
        <v>36.241839014985537</v>
      </c>
      <c r="O12">
        <v>0</v>
      </c>
      <c r="P12">
        <v>42.339733013349331</v>
      </c>
      <c r="Q12">
        <v>6.490592233104798</v>
      </c>
      <c r="R12">
        <v>13.005700683426898</v>
      </c>
      <c r="S12">
        <v>8.1033130588235309</v>
      </c>
      <c r="T12">
        <v>0</v>
      </c>
      <c r="U12">
        <v>63.506012349691261</v>
      </c>
      <c r="V12">
        <v>6.36492760858712</v>
      </c>
      <c r="W12">
        <v>12.291749999999999</v>
      </c>
      <c r="X12">
        <v>45.004638658293437</v>
      </c>
      <c r="Y12">
        <v>0</v>
      </c>
      <c r="Z12">
        <v>2.01070584</v>
      </c>
      <c r="AA12">
        <v>0</v>
      </c>
      <c r="AB12">
        <v>12.121704815999999</v>
      </c>
      <c r="AC12">
        <v>8.9164694943999994</v>
      </c>
      <c r="AD12">
        <v>11.22633356</v>
      </c>
      <c r="AE12">
        <v>15.167135380800001</v>
      </c>
      <c r="AF12">
        <v>1.9662499999999996</v>
      </c>
      <c r="AG12">
        <v>11.17328784</v>
      </c>
      <c r="AH12">
        <v>43.057968720000005</v>
      </c>
      <c r="AI12">
        <v>0.78111280000000005</v>
      </c>
      <c r="AJ12">
        <v>0</v>
      </c>
      <c r="AK12">
        <v>15.64986</v>
      </c>
      <c r="AL12">
        <v>0</v>
      </c>
      <c r="AM12">
        <v>1.6196330857142853</v>
      </c>
      <c r="AN12">
        <v>0.68867999999999996</v>
      </c>
      <c r="AO12">
        <v>7.8473303999999997</v>
      </c>
      <c r="AP12">
        <v>2.3580647999999993</v>
      </c>
      <c r="AQ12">
        <v>0</v>
      </c>
      <c r="AR12">
        <v>16.427299199999997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31.583801802792348</v>
      </c>
      <c r="BB12">
        <f t="shared" si="0"/>
        <v>902.84740695723224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4.9998933333333326</v>
      </c>
      <c r="J13">
        <v>3.7</v>
      </c>
      <c r="K13">
        <v>4.9989419438503893</v>
      </c>
      <c r="L13">
        <v>499.99117466564491</v>
      </c>
      <c r="M13">
        <v>28.234447069411633</v>
      </c>
      <c r="N13">
        <v>36.241839014985537</v>
      </c>
      <c r="O13">
        <v>0</v>
      </c>
      <c r="P13">
        <v>42.339733013349331</v>
      </c>
      <c r="Q13">
        <v>6.490592233104798</v>
      </c>
      <c r="R13">
        <v>13.005700683426898</v>
      </c>
      <c r="S13">
        <v>8.1033130588235309</v>
      </c>
      <c r="T13">
        <v>0</v>
      </c>
      <c r="U13">
        <v>63.506012349691261</v>
      </c>
      <c r="V13">
        <v>6.36492760858712</v>
      </c>
      <c r="W13">
        <v>12.291749999999999</v>
      </c>
      <c r="X13">
        <v>45.004638658293437</v>
      </c>
      <c r="Y13">
        <v>0</v>
      </c>
      <c r="Z13">
        <v>2.01070584</v>
      </c>
      <c r="AA13">
        <v>0</v>
      </c>
      <c r="AB13">
        <v>12.121704815999999</v>
      </c>
      <c r="AC13">
        <v>8.9164694943999994</v>
      </c>
      <c r="AD13">
        <v>11.22633356</v>
      </c>
      <c r="AE13">
        <v>15.167135380800001</v>
      </c>
      <c r="AF13">
        <v>1.9662499999999996</v>
      </c>
      <c r="AG13">
        <v>11.17328784</v>
      </c>
      <c r="AH13">
        <v>43.057968720000005</v>
      </c>
      <c r="AI13">
        <v>0.78111280000000005</v>
      </c>
      <c r="AJ13">
        <v>0</v>
      </c>
      <c r="AK13">
        <v>15.64986</v>
      </c>
      <c r="AL13">
        <v>0</v>
      </c>
      <c r="AM13">
        <v>3.2392661714285711</v>
      </c>
      <c r="AN13">
        <v>0.68867999999999996</v>
      </c>
      <c r="AO13">
        <v>7.8473303999999997</v>
      </c>
      <c r="AP13">
        <v>2.3580647999999993</v>
      </c>
      <c r="AQ13">
        <v>0</v>
      </c>
      <c r="AR13">
        <v>16.427299199999997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31.693967617295893</v>
      </c>
      <c r="BB13">
        <f t="shared" si="0"/>
        <v>905.9965821422345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1.9357110016420365</v>
      </c>
      <c r="J14">
        <v>3.7</v>
      </c>
      <c r="K14">
        <v>4.9989419438503893</v>
      </c>
      <c r="L14">
        <v>499.99117466564491</v>
      </c>
      <c r="M14">
        <v>28.234447069411633</v>
      </c>
      <c r="N14">
        <v>36.241839014985537</v>
      </c>
      <c r="O14">
        <v>0</v>
      </c>
      <c r="P14">
        <v>42.339733013349331</v>
      </c>
      <c r="Q14">
        <v>6.490592233104798</v>
      </c>
      <c r="R14">
        <v>13.005700683426898</v>
      </c>
      <c r="S14">
        <v>8.1033130588235309</v>
      </c>
      <c r="T14">
        <v>0</v>
      </c>
      <c r="U14">
        <v>63.506012349691261</v>
      </c>
      <c r="V14">
        <v>6.36492760858712</v>
      </c>
      <c r="W14">
        <v>12.291749999999999</v>
      </c>
      <c r="X14">
        <v>45.004638658293437</v>
      </c>
      <c r="Y14">
        <v>0</v>
      </c>
      <c r="Z14">
        <v>2.01070584</v>
      </c>
      <c r="AA14">
        <v>0</v>
      </c>
      <c r="AB14">
        <v>12.121704815999999</v>
      </c>
      <c r="AC14">
        <v>8.9164694943999994</v>
      </c>
      <c r="AD14">
        <v>11.22633356</v>
      </c>
      <c r="AE14">
        <v>15.167135380800001</v>
      </c>
      <c r="AF14">
        <v>1.9662499999999996</v>
      </c>
      <c r="AG14">
        <v>11.17328784</v>
      </c>
      <c r="AH14">
        <v>43.057968720000005</v>
      </c>
      <c r="AI14">
        <v>0.78111280000000005</v>
      </c>
      <c r="AJ14">
        <v>0</v>
      </c>
      <c r="AK14">
        <v>15.64986</v>
      </c>
      <c r="AL14">
        <v>0</v>
      </c>
      <c r="AM14">
        <v>3.2392661714285711</v>
      </c>
      <c r="AN14">
        <v>0.68867999999999996</v>
      </c>
      <c r="AO14">
        <v>7.8473303999999997</v>
      </c>
      <c r="AP14">
        <v>2.3580647999999993</v>
      </c>
      <c r="AQ14">
        <v>0</v>
      </c>
      <c r="AR14">
        <v>16.427299199999997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31.590398254405908</v>
      </c>
      <c r="BB14">
        <f t="shared" si="0"/>
        <v>903.03596917343327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3.7</v>
      </c>
      <c r="K15">
        <v>4.9989419438503893</v>
      </c>
      <c r="L15">
        <v>499.99117466564491</v>
      </c>
      <c r="M15">
        <v>28.234447069411633</v>
      </c>
      <c r="N15">
        <v>36.241839014985537</v>
      </c>
      <c r="O15">
        <v>0</v>
      </c>
      <c r="P15">
        <v>42.339733013349331</v>
      </c>
      <c r="Q15">
        <v>6.490592233104798</v>
      </c>
      <c r="R15">
        <v>13.005700683426898</v>
      </c>
      <c r="S15">
        <v>8.1033130588235309</v>
      </c>
      <c r="T15">
        <v>0</v>
      </c>
      <c r="U15">
        <v>63.506012349691261</v>
      </c>
      <c r="V15">
        <v>6.36492760858712</v>
      </c>
      <c r="W15">
        <v>12.291749999999999</v>
      </c>
      <c r="X15">
        <v>45.004638658293437</v>
      </c>
      <c r="Y15">
        <v>0</v>
      </c>
      <c r="Z15">
        <v>2.01070584</v>
      </c>
      <c r="AA15">
        <v>0</v>
      </c>
      <c r="AB15">
        <v>12.121704815999999</v>
      </c>
      <c r="AC15">
        <v>8.9164694943999994</v>
      </c>
      <c r="AD15">
        <v>11.22633356</v>
      </c>
      <c r="AE15">
        <v>15.167135380800001</v>
      </c>
      <c r="AF15">
        <v>1.9662499999999996</v>
      </c>
      <c r="AG15">
        <v>11.17328784</v>
      </c>
      <c r="AH15">
        <v>43.057968720000005</v>
      </c>
      <c r="AI15">
        <v>4.4913986000000001</v>
      </c>
      <c r="AJ15">
        <v>0</v>
      </c>
      <c r="AK15">
        <v>15.64986</v>
      </c>
      <c r="AL15">
        <v>0</v>
      </c>
      <c r="AM15">
        <v>3.2392661714285711</v>
      </c>
      <c r="AN15">
        <v>0.68867999999999996</v>
      </c>
      <c r="AO15">
        <v>7.8473303999999997</v>
      </c>
      <c r="AP15">
        <v>2.3580647999999993</v>
      </c>
      <c r="AQ15">
        <v>0</v>
      </c>
      <c r="AR15">
        <v>15.241823999999999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31.610309851562558</v>
      </c>
      <c r="BB15">
        <f t="shared" si="0"/>
        <v>903.60515717463454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3.8294349278954756</v>
      </c>
      <c r="K16">
        <v>4.9989419438503893</v>
      </c>
      <c r="L16">
        <v>499.99117466564491</v>
      </c>
      <c r="M16">
        <v>28.234447069411633</v>
      </c>
      <c r="N16">
        <v>36.241839014985537</v>
      </c>
      <c r="O16">
        <v>0</v>
      </c>
      <c r="P16">
        <v>42.339733013349331</v>
      </c>
      <c r="Q16">
        <v>6.490592233104798</v>
      </c>
      <c r="R16">
        <v>13.005700683426898</v>
      </c>
      <c r="S16">
        <v>8.1033130588235309</v>
      </c>
      <c r="T16">
        <v>0</v>
      </c>
      <c r="U16">
        <v>63.506012349691261</v>
      </c>
      <c r="V16">
        <v>6.36492760858712</v>
      </c>
      <c r="W16">
        <v>12.291749999999999</v>
      </c>
      <c r="X16">
        <v>45.004638658293437</v>
      </c>
      <c r="Y16">
        <v>0</v>
      </c>
      <c r="Z16">
        <v>2.01070584</v>
      </c>
      <c r="AA16">
        <v>0</v>
      </c>
      <c r="AB16">
        <v>12.121704815999999</v>
      </c>
      <c r="AC16">
        <v>8.9164694943999994</v>
      </c>
      <c r="AD16">
        <v>11.22633356</v>
      </c>
      <c r="AE16">
        <v>15.167135380800001</v>
      </c>
      <c r="AF16">
        <v>1.9662499999999996</v>
      </c>
      <c r="AG16">
        <v>11.17328784</v>
      </c>
      <c r="AH16">
        <v>43.057968720000005</v>
      </c>
      <c r="AI16">
        <v>4.4913986000000001</v>
      </c>
      <c r="AJ16">
        <v>0</v>
      </c>
      <c r="AK16">
        <v>15.64986</v>
      </c>
      <c r="AL16">
        <v>0</v>
      </c>
      <c r="AM16">
        <v>4.8588992571428564</v>
      </c>
      <c r="AN16">
        <v>0.68867999999999996</v>
      </c>
      <c r="AO16">
        <v>7.8473303999999997</v>
      </c>
      <c r="AP16">
        <v>2.3580647999999993</v>
      </c>
      <c r="AQ16">
        <v>0</v>
      </c>
      <c r="AR16">
        <v>15.241823999999999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31.669428259934225</v>
      </c>
      <c r="BB16">
        <f t="shared" si="0"/>
        <v>905.29510677987275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3.7</v>
      </c>
      <c r="K17">
        <v>4.9989419438503893</v>
      </c>
      <c r="L17">
        <v>499.99117466564491</v>
      </c>
      <c r="M17">
        <v>28.234447069411633</v>
      </c>
      <c r="N17">
        <v>36.241839014985537</v>
      </c>
      <c r="O17">
        <v>0</v>
      </c>
      <c r="P17">
        <v>42.339733013349331</v>
      </c>
      <c r="Q17">
        <v>6.490592233104798</v>
      </c>
      <c r="R17">
        <v>13.005700683426898</v>
      </c>
      <c r="S17">
        <v>8.1033130588235309</v>
      </c>
      <c r="T17">
        <v>0</v>
      </c>
      <c r="U17">
        <v>63.506012349691261</v>
      </c>
      <c r="V17">
        <v>6.36492760858712</v>
      </c>
      <c r="W17">
        <v>12.291749999999999</v>
      </c>
      <c r="X17">
        <v>45.004638658293437</v>
      </c>
      <c r="Y17">
        <v>0</v>
      </c>
      <c r="Z17">
        <v>2.01070584</v>
      </c>
      <c r="AA17">
        <v>0</v>
      </c>
      <c r="AB17">
        <v>12.121704815999999</v>
      </c>
      <c r="AC17">
        <v>8.9164694943999994</v>
      </c>
      <c r="AD17">
        <v>11.22633356</v>
      </c>
      <c r="AE17">
        <v>15.167135380800001</v>
      </c>
      <c r="AF17">
        <v>1.9662499999999996</v>
      </c>
      <c r="AG17">
        <v>11.17328784</v>
      </c>
      <c r="AH17">
        <v>43.057968720000005</v>
      </c>
      <c r="AI17">
        <v>4.4913986000000001</v>
      </c>
      <c r="AJ17">
        <v>0</v>
      </c>
      <c r="AK17">
        <v>15.64986</v>
      </c>
      <c r="AL17">
        <v>0</v>
      </c>
      <c r="AM17">
        <v>4.8588992571428564</v>
      </c>
      <c r="AN17">
        <v>0.68867999999999996</v>
      </c>
      <c r="AO17">
        <v>7.8473303999999997</v>
      </c>
      <c r="AP17">
        <v>2.3580647999999993</v>
      </c>
      <c r="AQ17">
        <v>0</v>
      </c>
      <c r="AR17">
        <v>15.241823999999999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31.665053332038749</v>
      </c>
      <c r="BB17">
        <f t="shared" si="0"/>
        <v>905.17004677987268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3.7</v>
      </c>
      <c r="K18">
        <v>4.9989419438503893</v>
      </c>
      <c r="L18">
        <v>499.99117466564491</v>
      </c>
      <c r="M18">
        <v>28.234447069411633</v>
      </c>
      <c r="N18">
        <v>36.241839014985537</v>
      </c>
      <c r="O18">
        <v>0</v>
      </c>
      <c r="P18">
        <v>42.339733013349331</v>
      </c>
      <c r="Q18">
        <v>6.490592233104798</v>
      </c>
      <c r="R18">
        <v>13.005700683426898</v>
      </c>
      <c r="S18">
        <v>8.1033130588235309</v>
      </c>
      <c r="T18">
        <v>0</v>
      </c>
      <c r="U18">
        <v>63.506012349691261</v>
      </c>
      <c r="V18">
        <v>6.36492760858712</v>
      </c>
      <c r="W18">
        <v>12.291749999999999</v>
      </c>
      <c r="X18">
        <v>45.004638658293437</v>
      </c>
      <c r="Y18">
        <v>0</v>
      </c>
      <c r="Z18">
        <v>2.01070584</v>
      </c>
      <c r="AA18">
        <v>0</v>
      </c>
      <c r="AB18">
        <v>12.121704815999999</v>
      </c>
      <c r="AC18">
        <v>8.9164694943999994</v>
      </c>
      <c r="AD18">
        <v>11.22633356</v>
      </c>
      <c r="AE18">
        <v>15.167135380800001</v>
      </c>
      <c r="AF18">
        <v>1.9662499999999996</v>
      </c>
      <c r="AG18">
        <v>11.17328784</v>
      </c>
      <c r="AH18">
        <v>43.057968720000005</v>
      </c>
      <c r="AI18">
        <v>4.4913986000000001</v>
      </c>
      <c r="AJ18">
        <v>0</v>
      </c>
      <c r="AK18">
        <v>15.64986</v>
      </c>
      <c r="AL18">
        <v>0</v>
      </c>
      <c r="AM18">
        <v>4.8588992571428564</v>
      </c>
      <c r="AN18">
        <v>0.68867999999999996</v>
      </c>
      <c r="AO18">
        <v>7.8473303999999997</v>
      </c>
      <c r="AP18">
        <v>2.3580647999999993</v>
      </c>
      <c r="AQ18">
        <v>0.69587999999999994</v>
      </c>
      <c r="AR18">
        <v>15.241823999999999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31.688573953308595</v>
      </c>
      <c r="BB18">
        <f t="shared" si="0"/>
        <v>905.84240615860278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3.7</v>
      </c>
      <c r="K19">
        <v>4.9989419438503893</v>
      </c>
      <c r="L19">
        <v>499.99117466564491</v>
      </c>
      <c r="M19">
        <v>28.234447069411633</v>
      </c>
      <c r="N19">
        <v>36.241839014985537</v>
      </c>
      <c r="O19">
        <v>0</v>
      </c>
      <c r="P19">
        <v>42.339733013349331</v>
      </c>
      <c r="Q19">
        <v>6.490592233104798</v>
      </c>
      <c r="R19">
        <v>13.005700683426898</v>
      </c>
      <c r="S19">
        <v>8.1033130588235309</v>
      </c>
      <c r="T19">
        <v>0</v>
      </c>
      <c r="U19">
        <v>63.506012349691261</v>
      </c>
      <c r="V19">
        <v>6.36492760858712</v>
      </c>
      <c r="W19">
        <v>12.291749999999999</v>
      </c>
      <c r="X19">
        <v>45.004638658293437</v>
      </c>
      <c r="Y19">
        <v>0</v>
      </c>
      <c r="Z19">
        <v>2.01070584</v>
      </c>
      <c r="AA19">
        <v>0</v>
      </c>
      <c r="AB19">
        <v>12.121704815999999</v>
      </c>
      <c r="AC19">
        <v>8.9164694943999994</v>
      </c>
      <c r="AD19">
        <v>11.22633356</v>
      </c>
      <c r="AE19">
        <v>15.167135380800001</v>
      </c>
      <c r="AF19">
        <v>1.9662499999999996</v>
      </c>
      <c r="AG19">
        <v>11.17328784</v>
      </c>
      <c r="AH19">
        <v>43.057968720000005</v>
      </c>
      <c r="AI19">
        <v>4.4913986000000001</v>
      </c>
      <c r="AJ19">
        <v>0</v>
      </c>
      <c r="AK19">
        <v>15.64986</v>
      </c>
      <c r="AL19">
        <v>0</v>
      </c>
      <c r="AM19">
        <v>4.8588992571428564</v>
      </c>
      <c r="AN19">
        <v>0.68867999999999996</v>
      </c>
      <c r="AO19">
        <v>7.8473303999999997</v>
      </c>
      <c r="AP19">
        <v>2.3580647999999993</v>
      </c>
      <c r="AQ19">
        <v>2.2809399999999997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31.74214904267367</v>
      </c>
      <c r="BB19">
        <f t="shared" si="0"/>
        <v>907.37389106923774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3.7</v>
      </c>
      <c r="K20">
        <v>4.9989419438503893</v>
      </c>
      <c r="L20">
        <v>499.99117466564491</v>
      </c>
      <c r="M20">
        <v>28.234447069411633</v>
      </c>
      <c r="N20">
        <v>36.241839014985537</v>
      </c>
      <c r="O20">
        <v>0</v>
      </c>
      <c r="P20">
        <v>42.339733013349331</v>
      </c>
      <c r="Q20">
        <v>6.490592233104798</v>
      </c>
      <c r="R20">
        <v>13.005700683426898</v>
      </c>
      <c r="S20">
        <v>8.1033130588235309</v>
      </c>
      <c r="T20">
        <v>0</v>
      </c>
      <c r="U20">
        <v>63.506012349691261</v>
      </c>
      <c r="V20">
        <v>6.36492760858712</v>
      </c>
      <c r="W20">
        <v>12.291749999999999</v>
      </c>
      <c r="X20">
        <v>45.004638658293437</v>
      </c>
      <c r="Y20">
        <v>0</v>
      </c>
      <c r="Z20">
        <v>2.01070584</v>
      </c>
      <c r="AA20">
        <v>0</v>
      </c>
      <c r="AB20">
        <v>12.121704815999999</v>
      </c>
      <c r="AC20">
        <v>8.9164694943999994</v>
      </c>
      <c r="AD20">
        <v>11.22633356</v>
      </c>
      <c r="AE20">
        <v>15.167135380800001</v>
      </c>
      <c r="AF20">
        <v>1.9662499999999996</v>
      </c>
      <c r="AG20">
        <v>11.17328784</v>
      </c>
      <c r="AH20">
        <v>43.057968720000005</v>
      </c>
      <c r="AI20">
        <v>4.4913986000000001</v>
      </c>
      <c r="AJ20">
        <v>0</v>
      </c>
      <c r="AK20">
        <v>15.64986</v>
      </c>
      <c r="AL20">
        <v>0</v>
      </c>
      <c r="AM20">
        <v>4.8588992571428564</v>
      </c>
      <c r="AN20">
        <v>0.68867999999999996</v>
      </c>
      <c r="AO20">
        <v>7.8473303999999997</v>
      </c>
      <c r="AP20">
        <v>2.3580647999999993</v>
      </c>
      <c r="AQ20">
        <v>2.2809399999999997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31.74214904267367</v>
      </c>
      <c r="BB20">
        <f t="shared" si="0"/>
        <v>907.37389106923774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3.7</v>
      </c>
      <c r="K21">
        <v>4.9989419438503893</v>
      </c>
      <c r="L21">
        <v>499.99117466564491</v>
      </c>
      <c r="M21">
        <v>28.234447069411633</v>
      </c>
      <c r="N21">
        <v>36.241839014985537</v>
      </c>
      <c r="O21">
        <v>0</v>
      </c>
      <c r="P21">
        <v>42.339733013349331</v>
      </c>
      <c r="Q21">
        <v>6.490592233104798</v>
      </c>
      <c r="R21">
        <v>13.005700683426898</v>
      </c>
      <c r="S21">
        <v>8.1033130588235309</v>
      </c>
      <c r="T21">
        <v>0</v>
      </c>
      <c r="U21">
        <v>63.506012349691261</v>
      </c>
      <c r="V21">
        <v>6.36492760858712</v>
      </c>
      <c r="W21">
        <v>13.041997563946406</v>
      </c>
      <c r="X21">
        <v>45.004638658293437</v>
      </c>
      <c r="Y21">
        <v>0</v>
      </c>
      <c r="Z21">
        <v>2.01070584</v>
      </c>
      <c r="AA21">
        <v>0</v>
      </c>
      <c r="AB21">
        <v>12.121704815999999</v>
      </c>
      <c r="AC21">
        <v>8.9164694943999994</v>
      </c>
      <c r="AD21">
        <v>11.22633356</v>
      </c>
      <c r="AE21">
        <v>15.167135380800001</v>
      </c>
      <c r="AF21">
        <v>1.9662499999999996</v>
      </c>
      <c r="AG21">
        <v>11.17328784</v>
      </c>
      <c r="AH21">
        <v>43.057968720000005</v>
      </c>
      <c r="AI21">
        <v>4.4913986000000001</v>
      </c>
      <c r="AJ21">
        <v>0</v>
      </c>
      <c r="AK21">
        <v>15.64986</v>
      </c>
      <c r="AL21">
        <v>0</v>
      </c>
      <c r="AM21">
        <v>4.8588992571428564</v>
      </c>
      <c r="AN21">
        <v>0.68867999999999996</v>
      </c>
      <c r="AO21">
        <v>7.8473303999999997</v>
      </c>
      <c r="AP21">
        <v>2.3580647999999993</v>
      </c>
      <c r="AQ21">
        <v>2.2809399999999997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31.767507287607796</v>
      </c>
      <c r="BB21">
        <f t="shared" si="0"/>
        <v>908.09878038825002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3.7</v>
      </c>
      <c r="K22">
        <v>4.9989419438503893</v>
      </c>
      <c r="L22">
        <v>499.99117466564491</v>
      </c>
      <c r="M22">
        <v>28.234447069411633</v>
      </c>
      <c r="N22">
        <v>36.241839014985537</v>
      </c>
      <c r="O22">
        <v>0</v>
      </c>
      <c r="P22">
        <v>42.339733013349331</v>
      </c>
      <c r="Q22">
        <v>6.490592233104798</v>
      </c>
      <c r="R22">
        <v>13.005700683426898</v>
      </c>
      <c r="S22">
        <v>8.1033130588235309</v>
      </c>
      <c r="T22">
        <v>0</v>
      </c>
      <c r="U22">
        <v>63.506012349691261</v>
      </c>
      <c r="V22">
        <v>6.36492760858712</v>
      </c>
      <c r="W22">
        <v>13.041997563946406</v>
      </c>
      <c r="X22">
        <v>45.004638658293437</v>
      </c>
      <c r="Y22">
        <v>0</v>
      </c>
      <c r="Z22">
        <v>2.01070584</v>
      </c>
      <c r="AA22">
        <v>0</v>
      </c>
      <c r="AB22">
        <v>12.121704815999999</v>
      </c>
      <c r="AC22">
        <v>8.9164694943999994</v>
      </c>
      <c r="AD22">
        <v>11.22633356</v>
      </c>
      <c r="AE22">
        <v>15.167135380800001</v>
      </c>
      <c r="AF22">
        <v>1.9662499999999996</v>
      </c>
      <c r="AG22">
        <v>11.17328784</v>
      </c>
      <c r="AH22">
        <v>43.057968720000005</v>
      </c>
      <c r="AI22">
        <v>4.4913986000000001</v>
      </c>
      <c r="AJ22">
        <v>0</v>
      </c>
      <c r="AK22">
        <v>15.64986</v>
      </c>
      <c r="AL22">
        <v>0</v>
      </c>
      <c r="AM22">
        <v>3.2392661714285711</v>
      </c>
      <c r="AN22">
        <v>0.68867999999999996</v>
      </c>
      <c r="AO22">
        <v>7.8473303999999997</v>
      </c>
      <c r="AP22">
        <v>2.3580647999999993</v>
      </c>
      <c r="AQ22">
        <v>2.2809399999999997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31.712763807131605</v>
      </c>
      <c r="BB22">
        <f t="shared" si="0"/>
        <v>906.53389078301188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3.7</v>
      </c>
      <c r="K23">
        <v>4.9989419438503893</v>
      </c>
      <c r="L23">
        <v>499.99117466564491</v>
      </c>
      <c r="M23">
        <v>28.234447069411633</v>
      </c>
      <c r="N23">
        <v>36.241839014985537</v>
      </c>
      <c r="O23">
        <v>0</v>
      </c>
      <c r="P23">
        <v>42.339733013349331</v>
      </c>
      <c r="Q23">
        <v>6.490592233104798</v>
      </c>
      <c r="R23">
        <v>13.005700683426898</v>
      </c>
      <c r="S23">
        <v>8.1033130588235309</v>
      </c>
      <c r="T23">
        <v>0</v>
      </c>
      <c r="U23">
        <v>63.506012349691261</v>
      </c>
      <c r="V23">
        <v>6.36492760858712</v>
      </c>
      <c r="W23">
        <v>13.041997563946406</v>
      </c>
      <c r="X23">
        <v>45.004638658293437</v>
      </c>
      <c r="Y23">
        <v>0</v>
      </c>
      <c r="Z23">
        <v>2.01070584</v>
      </c>
      <c r="AA23">
        <v>0</v>
      </c>
      <c r="AB23">
        <v>12.121704815999999</v>
      </c>
      <c r="AC23">
        <v>8.9164694943999994</v>
      </c>
      <c r="AD23">
        <v>11.22633356</v>
      </c>
      <c r="AE23">
        <v>15.167135380800001</v>
      </c>
      <c r="AF23">
        <v>1.9662499999999996</v>
      </c>
      <c r="AG23">
        <v>11.17328784</v>
      </c>
      <c r="AH23">
        <v>43.057968720000005</v>
      </c>
      <c r="AI23">
        <v>0.78111280000000005</v>
      </c>
      <c r="AJ23">
        <v>0</v>
      </c>
      <c r="AK23">
        <v>15.64986</v>
      </c>
      <c r="AL23">
        <v>0</v>
      </c>
      <c r="AM23">
        <v>3.2392661714285711</v>
      </c>
      <c r="AN23">
        <v>0.68867999999999996</v>
      </c>
      <c r="AO23">
        <v>7.8473303999999997</v>
      </c>
      <c r="AP23">
        <v>2.3580647999999993</v>
      </c>
      <c r="AQ23">
        <v>2.2809399999999997</v>
      </c>
      <c r="AR23">
        <v>15.241823999999999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31.587356239131605</v>
      </c>
      <c r="BB23">
        <f t="shared" si="0"/>
        <v>902.94901255101183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3.7</v>
      </c>
      <c r="K24">
        <v>4.9989419438503893</v>
      </c>
      <c r="L24">
        <v>499.99117466564491</v>
      </c>
      <c r="M24">
        <v>28.234447069411633</v>
      </c>
      <c r="N24">
        <v>36.241839014985537</v>
      </c>
      <c r="O24">
        <v>0</v>
      </c>
      <c r="P24">
        <v>42.339733013349331</v>
      </c>
      <c r="Q24">
        <v>6.490592233104798</v>
      </c>
      <c r="R24">
        <v>13.005700683426898</v>
      </c>
      <c r="S24">
        <v>8.1033130588235309</v>
      </c>
      <c r="T24">
        <v>0</v>
      </c>
      <c r="U24">
        <v>63.506012349691261</v>
      </c>
      <c r="V24">
        <v>6.36492760858712</v>
      </c>
      <c r="W24">
        <v>13.041997563946406</v>
      </c>
      <c r="X24">
        <v>45.004638658293437</v>
      </c>
      <c r="Y24">
        <v>0</v>
      </c>
      <c r="Z24">
        <v>2.01070584</v>
      </c>
      <c r="AA24">
        <v>0</v>
      </c>
      <c r="AB24">
        <v>12.121704815999999</v>
      </c>
      <c r="AC24">
        <v>8.9164694943999994</v>
      </c>
      <c r="AD24">
        <v>11.22633356</v>
      </c>
      <c r="AE24">
        <v>15.167135380800001</v>
      </c>
      <c r="AF24">
        <v>1.9662499999999996</v>
      </c>
      <c r="AG24">
        <v>11.17328784</v>
      </c>
      <c r="AH24">
        <v>43.057968720000005</v>
      </c>
      <c r="AI24">
        <v>0.78111280000000005</v>
      </c>
      <c r="AJ24">
        <v>0</v>
      </c>
      <c r="AK24">
        <v>15.64986</v>
      </c>
      <c r="AL24">
        <v>0</v>
      </c>
      <c r="AM24">
        <v>1.6196330857142853</v>
      </c>
      <c r="AN24">
        <v>0.68867999999999996</v>
      </c>
      <c r="AO24">
        <v>7.8473303999999997</v>
      </c>
      <c r="AP24">
        <v>2.3580647999999993</v>
      </c>
      <c r="AQ24">
        <v>2.2809399999999997</v>
      </c>
      <c r="AR24">
        <v>15.241823999999999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31.532612451830023</v>
      </c>
      <c r="BB24">
        <f t="shared" si="0"/>
        <v>901.38412325259924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3.7</v>
      </c>
      <c r="K25">
        <v>4.9989419438503893</v>
      </c>
      <c r="L25">
        <v>499.99117466564491</v>
      </c>
      <c r="M25">
        <v>28.234447069411633</v>
      </c>
      <c r="N25">
        <v>36.241839014985537</v>
      </c>
      <c r="O25">
        <v>0</v>
      </c>
      <c r="P25">
        <v>42.339733013349331</v>
      </c>
      <c r="Q25">
        <v>6.490592233104798</v>
      </c>
      <c r="R25">
        <v>13.005700683426898</v>
      </c>
      <c r="S25">
        <v>8.1033130588235309</v>
      </c>
      <c r="T25">
        <v>0</v>
      </c>
      <c r="U25">
        <v>63.506012349691261</v>
      </c>
      <c r="V25">
        <v>6.36492760858712</v>
      </c>
      <c r="W25">
        <v>13.041997563946406</v>
      </c>
      <c r="X25">
        <v>45.004638658293437</v>
      </c>
      <c r="Y25">
        <v>0</v>
      </c>
      <c r="Z25">
        <v>2.01070584</v>
      </c>
      <c r="AA25">
        <v>4.2415099999999999</v>
      </c>
      <c r="AB25">
        <v>12.121704815999999</v>
      </c>
      <c r="AC25">
        <v>8.9164694943999994</v>
      </c>
      <c r="AD25">
        <v>11.22633356</v>
      </c>
      <c r="AE25">
        <v>15.167135380800001</v>
      </c>
      <c r="AF25">
        <v>1.9662499999999996</v>
      </c>
      <c r="AG25">
        <v>11.17328784</v>
      </c>
      <c r="AH25">
        <v>43.057968720000005</v>
      </c>
      <c r="AI25">
        <v>0.78111280000000005</v>
      </c>
      <c r="AJ25">
        <v>0</v>
      </c>
      <c r="AK25">
        <v>15.64986</v>
      </c>
      <c r="AL25">
        <v>0</v>
      </c>
      <c r="AM25">
        <v>0.65439720634920617</v>
      </c>
      <c r="AN25">
        <v>0.68867999999999996</v>
      </c>
      <c r="AO25">
        <v>7.8473303999999997</v>
      </c>
      <c r="AP25">
        <v>2.3580647999999993</v>
      </c>
      <c r="AQ25">
        <v>2.2809399999999997</v>
      </c>
      <c r="AR25">
        <v>15.241823999999999</v>
      </c>
      <c r="AS25">
        <v>10.11133032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31.654342775785572</v>
      </c>
      <c r="BB25">
        <f t="shared" si="0"/>
        <v>904.86388026487862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3.7</v>
      </c>
      <c r="K26">
        <v>4.9989419438503893</v>
      </c>
      <c r="L26">
        <v>499.99117466564491</v>
      </c>
      <c r="M26">
        <v>28.234447069411633</v>
      </c>
      <c r="N26">
        <v>36.241839014985537</v>
      </c>
      <c r="O26">
        <v>0</v>
      </c>
      <c r="P26">
        <v>42.339733013349331</v>
      </c>
      <c r="Q26">
        <v>6.490592233104798</v>
      </c>
      <c r="R26">
        <v>13.005700683426898</v>
      </c>
      <c r="S26">
        <v>8.1033130588235309</v>
      </c>
      <c r="T26">
        <v>0</v>
      </c>
      <c r="U26">
        <v>63.506012349691261</v>
      </c>
      <c r="V26">
        <v>6.36492760858712</v>
      </c>
      <c r="W26">
        <v>13.041997563946406</v>
      </c>
      <c r="X26">
        <v>45.004638658293437</v>
      </c>
      <c r="Y26">
        <v>0</v>
      </c>
      <c r="Z26">
        <v>2.01070584</v>
      </c>
      <c r="AA26">
        <v>8.6042059999999996</v>
      </c>
      <c r="AB26">
        <v>12.121704815999999</v>
      </c>
      <c r="AC26">
        <v>8.9164694943999994</v>
      </c>
      <c r="AD26">
        <v>11.22633356</v>
      </c>
      <c r="AE26">
        <v>15.167135380800001</v>
      </c>
      <c r="AF26">
        <v>1.9662499999999996</v>
      </c>
      <c r="AG26">
        <v>11.17328784</v>
      </c>
      <c r="AH26">
        <v>43.057968720000005</v>
      </c>
      <c r="AI26">
        <v>0.78111280000000005</v>
      </c>
      <c r="AJ26">
        <v>0</v>
      </c>
      <c r="AK26">
        <v>15.64986</v>
      </c>
      <c r="AL26">
        <v>0</v>
      </c>
      <c r="AM26">
        <v>0</v>
      </c>
      <c r="AN26">
        <v>0.68867999999999996</v>
      </c>
      <c r="AO26">
        <v>7.8473303999999997</v>
      </c>
      <c r="AP26">
        <v>2.3580647999999993</v>
      </c>
      <c r="AQ26">
        <v>2.2809399999999997</v>
      </c>
      <c r="AR26">
        <v>15.241823999999999</v>
      </c>
      <c r="AS26">
        <v>10.11133032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31.77968316455383</v>
      </c>
      <c r="BB26">
        <f t="shared" si="0"/>
        <v>908.44683866976106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7.3083303663837711</v>
      </c>
      <c r="K27">
        <v>4.9989748411832649</v>
      </c>
      <c r="L27">
        <v>499.99117466564491</v>
      </c>
      <c r="M27">
        <v>28.234447069411633</v>
      </c>
      <c r="N27">
        <v>36.241839014985537</v>
      </c>
      <c r="O27">
        <v>0</v>
      </c>
      <c r="P27">
        <v>42.339733013349331</v>
      </c>
      <c r="Q27">
        <v>6.6982363092979131</v>
      </c>
      <c r="R27">
        <v>13.005700683426898</v>
      </c>
      <c r="S27">
        <v>8.1033130588235309</v>
      </c>
      <c r="T27">
        <v>0</v>
      </c>
      <c r="U27">
        <v>63.848183649112343</v>
      </c>
      <c r="V27">
        <v>6.36492760858712</v>
      </c>
      <c r="W27">
        <v>13.041997563946406</v>
      </c>
      <c r="X27">
        <v>45.004638658293437</v>
      </c>
      <c r="Y27">
        <v>0</v>
      </c>
      <c r="Z27">
        <v>2.01070584</v>
      </c>
      <c r="AA27">
        <v>8.6042059999999996</v>
      </c>
      <c r="AB27">
        <v>12.121704815999999</v>
      </c>
      <c r="AC27">
        <v>8.9164694943999994</v>
      </c>
      <c r="AD27">
        <v>11.22633356</v>
      </c>
      <c r="AE27">
        <v>15.167135380800001</v>
      </c>
      <c r="AF27">
        <v>1.9662499999999996</v>
      </c>
      <c r="AG27">
        <v>11.17328784</v>
      </c>
      <c r="AH27">
        <v>43.057968720000005</v>
      </c>
      <c r="AI27">
        <v>0.78111280000000005</v>
      </c>
      <c r="AJ27">
        <v>0</v>
      </c>
      <c r="AK27">
        <v>15.64986</v>
      </c>
      <c r="AL27">
        <v>0</v>
      </c>
      <c r="AM27">
        <v>0</v>
      </c>
      <c r="AN27">
        <v>0.68867999999999996</v>
      </c>
      <c r="AO27">
        <v>7.8473303999999997</v>
      </c>
      <c r="AP27">
        <v>2.3580647999999993</v>
      </c>
      <c r="AQ27">
        <v>2.2809399999999997</v>
      </c>
      <c r="AR27">
        <v>15.241823999999999</v>
      </c>
      <c r="AS27">
        <v>10.11133032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31.920229370412265</v>
      </c>
      <c r="BB27">
        <f t="shared" si="0"/>
        <v>912.46447110323368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7.3083303663837711</v>
      </c>
      <c r="K28">
        <v>4.9989419438503893</v>
      </c>
      <c r="L28">
        <v>499.99117466564491</v>
      </c>
      <c r="M28">
        <v>28.234447069411633</v>
      </c>
      <c r="N28">
        <v>36.241839014985537</v>
      </c>
      <c r="O28">
        <v>0</v>
      </c>
      <c r="P28">
        <v>42.339733013349331</v>
      </c>
      <c r="Q28">
        <v>6.6982363092979131</v>
      </c>
      <c r="R28">
        <v>13.005700683426898</v>
      </c>
      <c r="S28">
        <v>8.1033130588235309</v>
      </c>
      <c r="T28">
        <v>0</v>
      </c>
      <c r="U28">
        <v>63.848183649112343</v>
      </c>
      <c r="V28">
        <v>6.36492760858712</v>
      </c>
      <c r="W28">
        <v>13.041997563946406</v>
      </c>
      <c r="X28">
        <v>45.004638658293437</v>
      </c>
      <c r="Y28">
        <v>0</v>
      </c>
      <c r="Z28">
        <v>2.01070584</v>
      </c>
      <c r="AA28">
        <v>8.6042059999999996</v>
      </c>
      <c r="AB28">
        <v>12.121704815999999</v>
      </c>
      <c r="AC28">
        <v>8.9164694943999994</v>
      </c>
      <c r="AD28">
        <v>11.22633356</v>
      </c>
      <c r="AE28">
        <v>15.167135380800001</v>
      </c>
      <c r="AF28">
        <v>1.9662499999999996</v>
      </c>
      <c r="AG28">
        <v>11.17328784</v>
      </c>
      <c r="AH28">
        <v>43.057968720000005</v>
      </c>
      <c r="AI28">
        <v>0.78111280000000005</v>
      </c>
      <c r="AJ28">
        <v>0</v>
      </c>
      <c r="AK28">
        <v>15.64986</v>
      </c>
      <c r="AL28">
        <v>0</v>
      </c>
      <c r="AM28">
        <v>0</v>
      </c>
      <c r="AN28">
        <v>0.68867999999999996</v>
      </c>
      <c r="AO28">
        <v>7.8473303999999997</v>
      </c>
      <c r="AP28">
        <v>3.8908069199999997</v>
      </c>
      <c r="AQ28">
        <v>2.2809399999999997</v>
      </c>
      <c r="AR28">
        <v>15.241823999999999</v>
      </c>
      <c r="AS28">
        <v>10.11133032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31.972034812118736</v>
      </c>
      <c r="BB28">
        <f t="shared" si="0"/>
        <v>913.94537488419439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7.3083303663837711</v>
      </c>
      <c r="K29">
        <v>4.9989419438503893</v>
      </c>
      <c r="L29">
        <v>499.99117466564491</v>
      </c>
      <c r="M29">
        <v>28.234447069411633</v>
      </c>
      <c r="N29">
        <v>36.241839014985537</v>
      </c>
      <c r="O29">
        <v>0</v>
      </c>
      <c r="P29">
        <v>42.339733013349331</v>
      </c>
      <c r="Q29">
        <v>6.6982363092979131</v>
      </c>
      <c r="R29">
        <v>13.005700683426898</v>
      </c>
      <c r="S29">
        <v>8.1033130588235309</v>
      </c>
      <c r="T29">
        <v>0</v>
      </c>
      <c r="U29">
        <v>63.848183649112343</v>
      </c>
      <c r="V29">
        <v>6.36492760858712</v>
      </c>
      <c r="W29">
        <v>13.041997563946406</v>
      </c>
      <c r="X29">
        <v>45.004638658293437</v>
      </c>
      <c r="Y29">
        <v>0</v>
      </c>
      <c r="Z29">
        <v>4.0214116799999999</v>
      </c>
      <c r="AA29">
        <v>8.6042059999999996</v>
      </c>
      <c r="AB29">
        <v>12.121704815999999</v>
      </c>
      <c r="AC29">
        <v>8.9164694943999994</v>
      </c>
      <c r="AD29">
        <v>11.22633356</v>
      </c>
      <c r="AE29">
        <v>15.167135380800001</v>
      </c>
      <c r="AF29">
        <v>1.9662499999999996</v>
      </c>
      <c r="AG29">
        <v>11.17328784</v>
      </c>
      <c r="AH29">
        <v>43.057968720000005</v>
      </c>
      <c r="AI29">
        <v>1.1716692</v>
      </c>
      <c r="AJ29">
        <v>0</v>
      </c>
      <c r="AK29">
        <v>15.64986</v>
      </c>
      <c r="AL29">
        <v>0</v>
      </c>
      <c r="AM29">
        <v>0</v>
      </c>
      <c r="AN29">
        <v>0.68867999999999996</v>
      </c>
      <c r="AO29">
        <v>7.8473303999999997</v>
      </c>
      <c r="AP29">
        <v>3.8908069199999997</v>
      </c>
      <c r="AQ29">
        <v>2.2809399999999997</v>
      </c>
      <c r="AR29">
        <v>15.241823999999999</v>
      </c>
      <c r="AS29">
        <v>10.11133032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32.053197524918737</v>
      </c>
      <c r="BB29">
        <f t="shared" si="0"/>
        <v>916.26547441139439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7.3083303663837711</v>
      </c>
      <c r="K30">
        <v>4.999025487113145</v>
      </c>
      <c r="L30">
        <v>499.99117466564491</v>
      </c>
      <c r="M30">
        <v>28.234447069411633</v>
      </c>
      <c r="N30">
        <v>36.241839014985537</v>
      </c>
      <c r="O30">
        <v>0</v>
      </c>
      <c r="P30">
        <v>42.339733013349331</v>
      </c>
      <c r="Q30">
        <v>6.6982363092979131</v>
      </c>
      <c r="R30">
        <v>13.005700683426898</v>
      </c>
      <c r="S30">
        <v>8.1033130588235309</v>
      </c>
      <c r="T30">
        <v>0</v>
      </c>
      <c r="U30">
        <v>63.848183649112343</v>
      </c>
      <c r="V30">
        <v>6.36492760858712</v>
      </c>
      <c r="W30">
        <v>13.041997563946406</v>
      </c>
      <c r="X30">
        <v>45.004638658293437</v>
      </c>
      <c r="Y30">
        <v>0</v>
      </c>
      <c r="Z30">
        <v>4.0214116799999999</v>
      </c>
      <c r="AA30">
        <v>8.6042059999999996</v>
      </c>
      <c r="AB30">
        <v>12.121704815999999</v>
      </c>
      <c r="AC30">
        <v>8.9164694943999994</v>
      </c>
      <c r="AD30">
        <v>11.22633356</v>
      </c>
      <c r="AE30">
        <v>15.167135380800001</v>
      </c>
      <c r="AF30">
        <v>1.9662499999999996</v>
      </c>
      <c r="AG30">
        <v>11.17328784</v>
      </c>
      <c r="AH30">
        <v>43.057968720000005</v>
      </c>
      <c r="AI30">
        <v>1.1716692</v>
      </c>
      <c r="AJ30">
        <v>0</v>
      </c>
      <c r="AK30">
        <v>15.64986</v>
      </c>
      <c r="AL30">
        <v>0</v>
      </c>
      <c r="AM30">
        <v>0</v>
      </c>
      <c r="AN30">
        <v>0.68867999999999996</v>
      </c>
      <c r="AO30">
        <v>7.8473303999999997</v>
      </c>
      <c r="AP30">
        <v>2.3580647999999993</v>
      </c>
      <c r="AQ30">
        <v>2.2809399999999997</v>
      </c>
      <c r="AR30">
        <v>15.241823999999999</v>
      </c>
      <c r="AS30">
        <v>10.11133032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32.001393793661599</v>
      </c>
      <c r="BB30">
        <f t="shared" si="0"/>
        <v>914.78461956591434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7.3083303663837711</v>
      </c>
      <c r="K31">
        <v>4.9990063840581174</v>
      </c>
      <c r="L31">
        <v>439.99142018260062</v>
      </c>
      <c r="M31">
        <v>28.234447069411633</v>
      </c>
      <c r="N31">
        <v>36.241839014985537</v>
      </c>
      <c r="O31">
        <v>0</v>
      </c>
      <c r="P31">
        <v>42.339733013349331</v>
      </c>
      <c r="Q31">
        <v>6.6982363092979131</v>
      </c>
      <c r="R31">
        <v>13.005700683426898</v>
      </c>
      <c r="S31">
        <v>8.1033130588235309</v>
      </c>
      <c r="T31">
        <v>0</v>
      </c>
      <c r="U31">
        <v>63.848183649112343</v>
      </c>
      <c r="V31">
        <v>6.36492760858712</v>
      </c>
      <c r="W31">
        <v>13.041997563946406</v>
      </c>
      <c r="X31">
        <v>45.004638658293437</v>
      </c>
      <c r="Y31">
        <v>0</v>
      </c>
      <c r="Z31">
        <v>4.0214116799999999</v>
      </c>
      <c r="AA31">
        <v>8.6042059999999996</v>
      </c>
      <c r="AB31">
        <v>12.121704815999999</v>
      </c>
      <c r="AC31">
        <v>8.9164694943999994</v>
      </c>
      <c r="AD31">
        <v>11.22633356</v>
      </c>
      <c r="AE31">
        <v>15.167135380800001</v>
      </c>
      <c r="AF31">
        <v>1.9662499999999996</v>
      </c>
      <c r="AG31">
        <v>11.17328784</v>
      </c>
      <c r="AH31">
        <v>43.057968720000005</v>
      </c>
      <c r="AI31">
        <v>3.1244512000000007</v>
      </c>
      <c r="AJ31">
        <v>0</v>
      </c>
      <c r="AK31">
        <v>15.64986</v>
      </c>
      <c r="AL31">
        <v>0</v>
      </c>
      <c r="AM31">
        <v>0</v>
      </c>
      <c r="AN31">
        <v>0.68867999999999996</v>
      </c>
      <c r="AO31">
        <v>7.8473303999999997</v>
      </c>
      <c r="AP31">
        <v>1.9650540000000001</v>
      </c>
      <c r="AQ31">
        <v>2.2809399999999997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30.015101848638128</v>
      </c>
      <c r="BB31">
        <f t="shared" si="0"/>
        <v>858.00569590923828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7.3083303663837711</v>
      </c>
      <c r="K32">
        <v>4.9989889057541053</v>
      </c>
      <c r="L32">
        <v>319.9950854954368</v>
      </c>
      <c r="M32">
        <v>28.234447069411633</v>
      </c>
      <c r="N32">
        <v>36.241839014985537</v>
      </c>
      <c r="O32">
        <v>0</v>
      </c>
      <c r="P32">
        <v>42.339733013349331</v>
      </c>
      <c r="Q32">
        <v>2.9216623239436617</v>
      </c>
      <c r="R32">
        <v>6.0009309941520463</v>
      </c>
      <c r="S32">
        <v>4.0053961002785519</v>
      </c>
      <c r="T32">
        <v>0</v>
      </c>
      <c r="U32">
        <v>63.848183649112343</v>
      </c>
      <c r="V32">
        <v>1.9983617963314357</v>
      </c>
      <c r="W32">
        <v>6.6856772486772487</v>
      </c>
      <c r="X32">
        <v>45.004638658293437</v>
      </c>
      <c r="Y32">
        <v>0</v>
      </c>
      <c r="Z32">
        <v>4.0214116799999999</v>
      </c>
      <c r="AA32">
        <v>8.6042059999999996</v>
      </c>
      <c r="AB32">
        <v>12.121704815999999</v>
      </c>
      <c r="AC32">
        <v>8.9164694943999994</v>
      </c>
      <c r="AD32">
        <v>11.22633356</v>
      </c>
      <c r="AE32">
        <v>15.167135380800001</v>
      </c>
      <c r="AF32">
        <v>1.9662499999999996</v>
      </c>
      <c r="AG32">
        <v>11.17328784</v>
      </c>
      <c r="AH32">
        <v>43.057968720000005</v>
      </c>
      <c r="AI32">
        <v>20.308932799999997</v>
      </c>
      <c r="AJ32">
        <v>0</v>
      </c>
      <c r="AK32">
        <v>15.64986</v>
      </c>
      <c r="AL32">
        <v>0</v>
      </c>
      <c r="AM32">
        <v>0</v>
      </c>
      <c r="AN32">
        <v>0.68867999999999996</v>
      </c>
      <c r="AO32">
        <v>7.8473303999999997</v>
      </c>
      <c r="AP32">
        <v>1.9650540000000001</v>
      </c>
      <c r="AQ32">
        <v>2.2809399999999997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25.674708336227024</v>
      </c>
      <c r="BB32">
        <f t="shared" si="0"/>
        <v>733.93207209548268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7.0625</v>
      </c>
      <c r="K33">
        <v>4.9989889057541053</v>
      </c>
      <c r="L33">
        <v>319.9922188712892</v>
      </c>
      <c r="M33">
        <v>28.234447069411633</v>
      </c>
      <c r="N33">
        <v>36.241839014985537</v>
      </c>
      <c r="O33">
        <v>0</v>
      </c>
      <c r="P33">
        <v>42.339733013349331</v>
      </c>
      <c r="Q33">
        <v>3.0036708571428572</v>
      </c>
      <c r="R33">
        <v>6.0009309941520463</v>
      </c>
      <c r="S33">
        <v>4.0053961002785519</v>
      </c>
      <c r="T33">
        <v>0</v>
      </c>
      <c r="U33">
        <v>63.848183649112343</v>
      </c>
      <c r="V33">
        <v>1.9983617963314357</v>
      </c>
      <c r="W33">
        <v>6.6856772486772487</v>
      </c>
      <c r="X33">
        <v>45.004638658293437</v>
      </c>
      <c r="Y33">
        <v>0</v>
      </c>
      <c r="Z33">
        <v>4.0214116799999999</v>
      </c>
      <c r="AA33">
        <v>8.6042059999999996</v>
      </c>
      <c r="AB33">
        <v>12.121704815999999</v>
      </c>
      <c r="AC33">
        <v>8.9164694943999994</v>
      </c>
      <c r="AD33">
        <v>11.22633356</v>
      </c>
      <c r="AE33">
        <v>15.167135380800001</v>
      </c>
      <c r="AF33">
        <v>1.9662499999999996</v>
      </c>
      <c r="AG33">
        <v>11.17328784</v>
      </c>
      <c r="AH33">
        <v>43.057968720000005</v>
      </c>
      <c r="AI33">
        <v>20.308932799999997</v>
      </c>
      <c r="AJ33">
        <v>0</v>
      </c>
      <c r="AK33">
        <v>15.64986</v>
      </c>
      <c r="AL33">
        <v>0</v>
      </c>
      <c r="AM33">
        <v>0</v>
      </c>
      <c r="AN33">
        <v>0.68867999999999996</v>
      </c>
      <c r="AO33">
        <v>7.8473303999999997</v>
      </c>
      <c r="AP33">
        <v>1.9650540000000001</v>
      </c>
      <c r="AQ33">
        <v>2.2809399999999997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25.669073910604414</v>
      </c>
      <c r="BB33">
        <f t="shared" si="0"/>
        <v>733.77101806377311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7.0625</v>
      </c>
      <c r="K34">
        <v>4.9989889057541053</v>
      </c>
      <c r="L34">
        <v>319.99633677053822</v>
      </c>
      <c r="M34">
        <v>28.234447069411633</v>
      </c>
      <c r="N34">
        <v>36.241839014985537</v>
      </c>
      <c r="O34">
        <v>0</v>
      </c>
      <c r="P34">
        <v>42.339733013349331</v>
      </c>
      <c r="Q34">
        <v>3.0036708571428572</v>
      </c>
      <c r="R34">
        <v>6.0009309941520463</v>
      </c>
      <c r="S34">
        <v>4.0053961002785519</v>
      </c>
      <c r="T34">
        <v>0</v>
      </c>
      <c r="U34">
        <v>63.848183649112343</v>
      </c>
      <c r="V34">
        <v>1.9974675213675213</v>
      </c>
      <c r="W34">
        <v>6.6856772486772487</v>
      </c>
      <c r="X34">
        <v>45.004638658293437</v>
      </c>
      <c r="Y34">
        <v>0</v>
      </c>
      <c r="Z34">
        <v>4.0214116799999999</v>
      </c>
      <c r="AA34">
        <v>8.6042059999999996</v>
      </c>
      <c r="AB34">
        <v>12.121704815999999</v>
      </c>
      <c r="AC34">
        <v>8.9164694943999994</v>
      </c>
      <c r="AD34">
        <v>11.22633356</v>
      </c>
      <c r="AE34">
        <v>15.167135380800001</v>
      </c>
      <c r="AF34">
        <v>1.9662499999999996</v>
      </c>
      <c r="AG34">
        <v>11.17328784</v>
      </c>
      <c r="AH34">
        <v>43.057968720000005</v>
      </c>
      <c r="AI34">
        <v>20.308932799999997</v>
      </c>
      <c r="AJ34">
        <v>0</v>
      </c>
      <c r="AK34">
        <v>15.64986</v>
      </c>
      <c r="AL34">
        <v>0</v>
      </c>
      <c r="AM34">
        <v>0</v>
      </c>
      <c r="AN34">
        <v>0.68867999999999996</v>
      </c>
      <c r="AO34">
        <v>7.8473303999999997</v>
      </c>
      <c r="AP34">
        <v>2.3580647999999993</v>
      </c>
      <c r="AQ34">
        <v>2.2809399999999997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25.682466960936001</v>
      </c>
      <c r="BB34">
        <f t="shared" si="0"/>
        <v>734.15385943772651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7.0625</v>
      </c>
      <c r="K35">
        <v>4.9989889057541053</v>
      </c>
      <c r="L35">
        <v>319.99633677053822</v>
      </c>
      <c r="M35">
        <v>28.234447069411633</v>
      </c>
      <c r="N35">
        <v>36.241839014985537</v>
      </c>
      <c r="O35">
        <v>0</v>
      </c>
      <c r="P35">
        <v>42.339733013349331</v>
      </c>
      <c r="Q35">
        <v>3.0027478787878783</v>
      </c>
      <c r="R35">
        <v>6.0030358024691362</v>
      </c>
      <c r="S35">
        <v>4.0058991295938107</v>
      </c>
      <c r="T35">
        <v>0</v>
      </c>
      <c r="U35">
        <v>63.848183649112343</v>
      </c>
      <c r="V35">
        <v>1.9974675213675213</v>
      </c>
      <c r="W35">
        <v>4.9988976569540391</v>
      </c>
      <c r="X35">
        <v>45.004638658293437</v>
      </c>
      <c r="Y35">
        <v>0</v>
      </c>
      <c r="Z35">
        <v>4.0214116799999999</v>
      </c>
      <c r="AA35">
        <v>4.2899844000000007</v>
      </c>
      <c r="AB35">
        <v>12.121704815999999</v>
      </c>
      <c r="AC35">
        <v>8.9164694943999994</v>
      </c>
      <c r="AD35">
        <v>11.22633356</v>
      </c>
      <c r="AE35">
        <v>15.167135380800001</v>
      </c>
      <c r="AF35">
        <v>1.9662499999999996</v>
      </c>
      <c r="AG35">
        <v>11.17328784</v>
      </c>
      <c r="AH35">
        <v>43.057968720000005</v>
      </c>
      <c r="AI35">
        <v>20.308932799999997</v>
      </c>
      <c r="AJ35">
        <v>0</v>
      </c>
      <c r="AK35">
        <v>15.64986</v>
      </c>
      <c r="AL35">
        <v>0</v>
      </c>
      <c r="AM35">
        <v>0</v>
      </c>
      <c r="AN35">
        <v>0.68867999999999996</v>
      </c>
      <c r="AO35">
        <v>7.8473303999999997</v>
      </c>
      <c r="AP35">
        <v>1.9650540000000001</v>
      </c>
      <c r="AQ35">
        <v>2.2809399999999997</v>
      </c>
      <c r="AR35">
        <v>15.241823999999999</v>
      </c>
      <c r="AS35">
        <v>7.3461910079999999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25.383936728409545</v>
      </c>
      <c r="BB35">
        <f t="shared" si="0"/>
        <v>725.62013644140711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7.0625</v>
      </c>
      <c r="K36">
        <v>4.9989889057541053</v>
      </c>
      <c r="L36">
        <v>319.99633677053822</v>
      </c>
      <c r="M36">
        <v>28.234447069411633</v>
      </c>
      <c r="N36">
        <v>36.241839014985537</v>
      </c>
      <c r="O36">
        <v>0</v>
      </c>
      <c r="P36">
        <v>42.339733013349331</v>
      </c>
      <c r="Q36">
        <v>3.0027478787878783</v>
      </c>
      <c r="R36">
        <v>6.0030358024691362</v>
      </c>
      <c r="S36">
        <v>4.0058991295938107</v>
      </c>
      <c r="T36">
        <v>0</v>
      </c>
      <c r="U36">
        <v>63.848183649112343</v>
      </c>
      <c r="V36">
        <v>1.9974675213675213</v>
      </c>
      <c r="W36">
        <v>4.9988976569540391</v>
      </c>
      <c r="X36">
        <v>45.004638658293437</v>
      </c>
      <c r="Y36">
        <v>0</v>
      </c>
      <c r="Z36">
        <v>4.0214116799999999</v>
      </c>
      <c r="AA36">
        <v>4.2899844000000007</v>
      </c>
      <c r="AB36">
        <v>12.121704815999999</v>
      </c>
      <c r="AC36">
        <v>8.9164694943999994</v>
      </c>
      <c r="AD36">
        <v>11.22633356</v>
      </c>
      <c r="AE36">
        <v>15.167135380800001</v>
      </c>
      <c r="AF36">
        <v>1.9662499999999996</v>
      </c>
      <c r="AG36">
        <v>11.17328784</v>
      </c>
      <c r="AH36">
        <v>43.057968720000005</v>
      </c>
      <c r="AI36">
        <v>20.308932799999997</v>
      </c>
      <c r="AJ36">
        <v>0</v>
      </c>
      <c r="AK36">
        <v>15.64986</v>
      </c>
      <c r="AL36">
        <v>0</v>
      </c>
      <c r="AM36">
        <v>0</v>
      </c>
      <c r="AN36">
        <v>0.68867999999999996</v>
      </c>
      <c r="AO36">
        <v>7.8473303999999997</v>
      </c>
      <c r="AP36">
        <v>1.9650540000000001</v>
      </c>
      <c r="AQ36">
        <v>2.2809399999999997</v>
      </c>
      <c r="AR36">
        <v>15.241823999999999</v>
      </c>
      <c r="AS36">
        <v>7.3461910079999999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25.383936728409545</v>
      </c>
      <c r="BB36">
        <f t="shared" si="0"/>
        <v>725.62013644140711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7.0625</v>
      </c>
      <c r="K37">
        <v>4.9989889057541053</v>
      </c>
      <c r="L37">
        <v>319.99633677053822</v>
      </c>
      <c r="M37">
        <v>28.234447069411633</v>
      </c>
      <c r="N37">
        <v>36.241839014985537</v>
      </c>
      <c r="O37">
        <v>0</v>
      </c>
      <c r="P37">
        <v>42.339733013349331</v>
      </c>
      <c r="Q37">
        <v>3.0027478787878783</v>
      </c>
      <c r="R37">
        <v>6.0030358024691362</v>
      </c>
      <c r="S37">
        <v>4.0058991295938107</v>
      </c>
      <c r="T37">
        <v>0</v>
      </c>
      <c r="U37">
        <v>63.848183649112343</v>
      </c>
      <c r="V37">
        <v>1.9974675213675213</v>
      </c>
      <c r="W37">
        <v>4.9988976569540391</v>
      </c>
      <c r="X37">
        <v>45.004638658293437</v>
      </c>
      <c r="Y37">
        <v>0</v>
      </c>
      <c r="Z37">
        <v>4.0214116799999999</v>
      </c>
      <c r="AA37">
        <v>0</v>
      </c>
      <c r="AB37">
        <v>12.121704815999999</v>
      </c>
      <c r="AC37">
        <v>8.9164694943999994</v>
      </c>
      <c r="AD37">
        <v>11.22633356</v>
      </c>
      <c r="AE37">
        <v>15.167135380800001</v>
      </c>
      <c r="AF37">
        <v>1.9662499999999996</v>
      </c>
      <c r="AG37">
        <v>11.17328784</v>
      </c>
      <c r="AH37">
        <v>43.057968720000005</v>
      </c>
      <c r="AI37">
        <v>20.308932799999997</v>
      </c>
      <c r="AJ37">
        <v>0</v>
      </c>
      <c r="AK37">
        <v>15.64986</v>
      </c>
      <c r="AL37">
        <v>0</v>
      </c>
      <c r="AM37">
        <v>0</v>
      </c>
      <c r="AN37">
        <v>0.68867999999999996</v>
      </c>
      <c r="AO37">
        <v>7.8473303999999997</v>
      </c>
      <c r="AP37">
        <v>1.9650540000000001</v>
      </c>
      <c r="AQ37">
        <v>0</v>
      </c>
      <c r="AR37">
        <v>15.241823999999999</v>
      </c>
      <c r="AS37">
        <v>7.3461910079999999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25.161839667774622</v>
      </c>
      <c r="BB37">
        <f t="shared" si="0"/>
        <v>719.27130910204198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7.0625</v>
      </c>
      <c r="K38">
        <v>4.9989889057541053</v>
      </c>
      <c r="L38">
        <v>319.99633677053822</v>
      </c>
      <c r="M38">
        <v>28.234447069411633</v>
      </c>
      <c r="N38">
        <v>36.241839014985537</v>
      </c>
      <c r="O38">
        <v>0</v>
      </c>
      <c r="P38">
        <v>42.339733013349331</v>
      </c>
      <c r="Q38">
        <v>3.0027478787878783</v>
      </c>
      <c r="R38">
        <v>6.0030358024691362</v>
      </c>
      <c r="S38">
        <v>4.0058991295938107</v>
      </c>
      <c r="T38">
        <v>0</v>
      </c>
      <c r="U38">
        <v>63.848183649112343</v>
      </c>
      <c r="V38">
        <v>1.9974675213675213</v>
      </c>
      <c r="W38">
        <v>4.9988976569540391</v>
      </c>
      <c r="X38">
        <v>45.004638658293437</v>
      </c>
      <c r="Y38">
        <v>0</v>
      </c>
      <c r="Z38">
        <v>4.0214116799999999</v>
      </c>
      <c r="AA38">
        <v>0</v>
      </c>
      <c r="AB38">
        <v>12.121704815999999</v>
      </c>
      <c r="AC38">
        <v>8.9164694943999994</v>
      </c>
      <c r="AD38">
        <v>11.22633356</v>
      </c>
      <c r="AE38">
        <v>15.167135380800001</v>
      </c>
      <c r="AF38">
        <v>1.9662499999999996</v>
      </c>
      <c r="AG38">
        <v>11.17328784</v>
      </c>
      <c r="AH38">
        <v>43.057968720000005</v>
      </c>
      <c r="AI38">
        <v>3.1244512000000007</v>
      </c>
      <c r="AJ38">
        <v>0</v>
      </c>
      <c r="AK38">
        <v>15.64986</v>
      </c>
      <c r="AL38">
        <v>0</v>
      </c>
      <c r="AM38">
        <v>0</v>
      </c>
      <c r="AN38">
        <v>0.68867999999999996</v>
      </c>
      <c r="AO38">
        <v>7.8473303999999997</v>
      </c>
      <c r="AP38">
        <v>1.9650540000000001</v>
      </c>
      <c r="AQ38">
        <v>0</v>
      </c>
      <c r="AR38">
        <v>15.241823999999999</v>
      </c>
      <c r="AS38">
        <v>7.3461910079999999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24.581004066974629</v>
      </c>
      <c r="BB38">
        <f t="shared" si="0"/>
        <v>702.66766310284197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4.9989889057541053</v>
      </c>
      <c r="L39">
        <v>319.9922188712892</v>
      </c>
      <c r="M39">
        <v>28.234447069411633</v>
      </c>
      <c r="N39">
        <v>36.241839014985537</v>
      </c>
      <c r="O39">
        <v>0</v>
      </c>
      <c r="P39">
        <v>42.339733013349331</v>
      </c>
      <c r="Q39">
        <v>3.0036708571428572</v>
      </c>
      <c r="R39">
        <v>6.0032503721345645</v>
      </c>
      <c r="S39">
        <v>4.0053961002785519</v>
      </c>
      <c r="T39">
        <v>0</v>
      </c>
      <c r="U39">
        <v>63.848183649112343</v>
      </c>
      <c r="V39">
        <v>1.9983617963314357</v>
      </c>
      <c r="W39">
        <v>4.9367995494142383</v>
      </c>
      <c r="X39">
        <v>15.004638735517522</v>
      </c>
      <c r="Y39">
        <v>0</v>
      </c>
      <c r="Z39">
        <v>4.0214116799999999</v>
      </c>
      <c r="AA39">
        <v>0</v>
      </c>
      <c r="AB39">
        <v>12.121704815999999</v>
      </c>
      <c r="AC39">
        <v>8.9164694943999994</v>
      </c>
      <c r="AD39">
        <v>11.22633356</v>
      </c>
      <c r="AE39">
        <v>15.167135380800001</v>
      </c>
      <c r="AF39">
        <v>1.9662499999999996</v>
      </c>
      <c r="AG39">
        <v>11.17328784</v>
      </c>
      <c r="AH39">
        <v>46.718767679999999</v>
      </c>
      <c r="AI39">
        <v>0.78111280000000005</v>
      </c>
      <c r="AJ39">
        <v>0</v>
      </c>
      <c r="AK39">
        <v>15.64986</v>
      </c>
      <c r="AL39">
        <v>0</v>
      </c>
      <c r="AM39">
        <v>0</v>
      </c>
      <c r="AN39">
        <v>0.68867999999999996</v>
      </c>
      <c r="AO39">
        <v>8.7493223999999987</v>
      </c>
      <c r="AP39">
        <v>1.9650540000000001</v>
      </c>
      <c r="AQ39">
        <v>0</v>
      </c>
      <c r="AR39">
        <v>15.241823999999999</v>
      </c>
      <c r="AS39">
        <v>7.3461910079999999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23.739122792659096</v>
      </c>
      <c r="BB39">
        <f t="shared" si="0"/>
        <v>678.60180980126211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4.9989889057541053</v>
      </c>
      <c r="L40">
        <v>319.9922188712892</v>
      </c>
      <c r="M40">
        <v>28.234447069411633</v>
      </c>
      <c r="N40">
        <v>36.241839014985537</v>
      </c>
      <c r="O40">
        <v>0</v>
      </c>
      <c r="P40">
        <v>42.339733013349331</v>
      </c>
      <c r="Q40">
        <v>3.0036708571428572</v>
      </c>
      <c r="R40">
        <v>6.0032503721345645</v>
      </c>
      <c r="S40">
        <v>4.0053961002785519</v>
      </c>
      <c r="T40">
        <v>0</v>
      </c>
      <c r="U40">
        <v>63.848183649112343</v>
      </c>
      <c r="V40">
        <v>1.9983617963314357</v>
      </c>
      <c r="W40">
        <v>4.9367995494142383</v>
      </c>
      <c r="X40">
        <v>15.004638735517522</v>
      </c>
      <c r="Y40">
        <v>0</v>
      </c>
      <c r="Z40">
        <v>4.0214116799999999</v>
      </c>
      <c r="AA40">
        <v>0</v>
      </c>
      <c r="AB40">
        <v>12.121704815999999</v>
      </c>
      <c r="AC40">
        <v>8.9164694943999994</v>
      </c>
      <c r="AD40">
        <v>11.22633356</v>
      </c>
      <c r="AE40">
        <v>15.167135380800001</v>
      </c>
      <c r="AF40">
        <v>1.9662499999999996</v>
      </c>
      <c r="AG40">
        <v>11.17328784</v>
      </c>
      <c r="AH40">
        <v>46.718767679999999</v>
      </c>
      <c r="AI40">
        <v>0.78111280000000005</v>
      </c>
      <c r="AJ40">
        <v>0</v>
      </c>
      <c r="AK40">
        <v>15.64986</v>
      </c>
      <c r="AL40">
        <v>0</v>
      </c>
      <c r="AM40">
        <v>0</v>
      </c>
      <c r="AN40">
        <v>0.68867999999999996</v>
      </c>
      <c r="AO40">
        <v>8.7493223999999987</v>
      </c>
      <c r="AP40">
        <v>1.9650540000000001</v>
      </c>
      <c r="AQ40">
        <v>0</v>
      </c>
      <c r="AR40">
        <v>15.241823999999999</v>
      </c>
      <c r="AS40">
        <v>7.3461910079999999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23.739122792659096</v>
      </c>
      <c r="BB40">
        <f t="shared" si="0"/>
        <v>678.60180980126211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7.3083303663837711</v>
      </c>
      <c r="K41">
        <v>4.9989889057541053</v>
      </c>
      <c r="L41">
        <v>319.9922188712892</v>
      </c>
      <c r="M41">
        <v>28.234447069411633</v>
      </c>
      <c r="N41">
        <v>36.241839014985537</v>
      </c>
      <c r="O41">
        <v>0</v>
      </c>
      <c r="P41">
        <v>42.339733013349331</v>
      </c>
      <c r="Q41">
        <v>3.0036708571428572</v>
      </c>
      <c r="R41">
        <v>6.0032503721345645</v>
      </c>
      <c r="S41">
        <v>4.0053961002785519</v>
      </c>
      <c r="T41">
        <v>0</v>
      </c>
      <c r="U41">
        <v>64.240655182640495</v>
      </c>
      <c r="V41">
        <v>1.9983617963314357</v>
      </c>
      <c r="W41">
        <v>4.8850511264644032</v>
      </c>
      <c r="X41">
        <v>15.004638735517522</v>
      </c>
      <c r="Y41">
        <v>0</v>
      </c>
      <c r="Z41">
        <v>2.01070584</v>
      </c>
      <c r="AA41">
        <v>0</v>
      </c>
      <c r="AB41">
        <v>12.121704815999999</v>
      </c>
      <c r="AC41">
        <v>8.9164694943999994</v>
      </c>
      <c r="AD41">
        <v>11.22633356</v>
      </c>
      <c r="AE41">
        <v>15.167135380800001</v>
      </c>
      <c r="AF41">
        <v>1.9662499999999996</v>
      </c>
      <c r="AG41">
        <v>11.17328784</v>
      </c>
      <c r="AH41">
        <v>46.718767679999999</v>
      </c>
      <c r="AI41">
        <v>0.78111280000000005</v>
      </c>
      <c r="AJ41">
        <v>0</v>
      </c>
      <c r="AK41">
        <v>15.64986</v>
      </c>
      <c r="AL41">
        <v>0</v>
      </c>
      <c r="AM41">
        <v>0</v>
      </c>
      <c r="AN41">
        <v>0.68867999999999996</v>
      </c>
      <c r="AO41">
        <v>8.7493223999999987</v>
      </c>
      <c r="AP41">
        <v>0.58951619999999993</v>
      </c>
      <c r="AQ41">
        <v>0</v>
      </c>
      <c r="AR41">
        <v>15.241823999999999</v>
      </c>
      <c r="AS41">
        <v>7.3461910079999999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23.545205684749597</v>
      </c>
      <c r="BB41">
        <f t="shared" si="0"/>
        <v>673.05853674613388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7.3083303663837711</v>
      </c>
      <c r="K42">
        <v>4.9989907507360174</v>
      </c>
      <c r="L42">
        <v>319.9922188712892</v>
      </c>
      <c r="M42">
        <v>28.234447069411633</v>
      </c>
      <c r="N42">
        <v>36.241839014985537</v>
      </c>
      <c r="O42">
        <v>0</v>
      </c>
      <c r="P42">
        <v>42.339733013349331</v>
      </c>
      <c r="Q42">
        <v>3.0036708571428572</v>
      </c>
      <c r="R42">
        <v>6.0032503721345645</v>
      </c>
      <c r="S42">
        <v>4.0053961002785519</v>
      </c>
      <c r="T42">
        <v>0</v>
      </c>
      <c r="U42">
        <v>64.240655182640495</v>
      </c>
      <c r="V42">
        <v>1.9983617963314357</v>
      </c>
      <c r="W42">
        <v>4.8850511264644032</v>
      </c>
      <c r="X42">
        <v>15.004638735517522</v>
      </c>
      <c r="Y42">
        <v>0</v>
      </c>
      <c r="Z42">
        <v>2.01070584</v>
      </c>
      <c r="AA42">
        <v>0</v>
      </c>
      <c r="AB42">
        <v>12.121704815999999</v>
      </c>
      <c r="AC42">
        <v>8.9164694943999994</v>
      </c>
      <c r="AD42">
        <v>11.22633356</v>
      </c>
      <c r="AE42">
        <v>15.167135380800001</v>
      </c>
      <c r="AF42">
        <v>1.9662499999999996</v>
      </c>
      <c r="AG42">
        <v>11.17328784</v>
      </c>
      <c r="AH42">
        <v>46.718767679999999</v>
      </c>
      <c r="AI42">
        <v>0.78111280000000005</v>
      </c>
      <c r="AJ42">
        <v>0</v>
      </c>
      <c r="AK42">
        <v>15.64986</v>
      </c>
      <c r="AL42">
        <v>0</v>
      </c>
      <c r="AM42">
        <v>0</v>
      </c>
      <c r="AN42">
        <v>0.68867999999999996</v>
      </c>
      <c r="AO42">
        <v>8.7493223999999987</v>
      </c>
      <c r="AP42">
        <v>0.58951619999999993</v>
      </c>
      <c r="AQ42">
        <v>0</v>
      </c>
      <c r="AR42">
        <v>15.241823999999999</v>
      </c>
      <c r="AS42">
        <v>7.3461910079999999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23.545205747307293</v>
      </c>
      <c r="BB42">
        <f t="shared" si="0"/>
        <v>673.05853852855807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7.3083303663837711</v>
      </c>
      <c r="K43">
        <v>4.9989588282270949</v>
      </c>
      <c r="L43">
        <v>319.9922188712892</v>
      </c>
      <c r="M43">
        <v>28.234447069411633</v>
      </c>
      <c r="N43">
        <v>36.241839014985537</v>
      </c>
      <c r="O43">
        <v>0</v>
      </c>
      <c r="P43">
        <v>41.193046025749744</v>
      </c>
      <c r="Q43">
        <v>3.0036708571428572</v>
      </c>
      <c r="R43">
        <v>6.0032503721345645</v>
      </c>
      <c r="S43">
        <v>4.0053961002785519</v>
      </c>
      <c r="T43">
        <v>0</v>
      </c>
      <c r="U43">
        <v>64.240655182640495</v>
      </c>
      <c r="V43">
        <v>1.9983617963314357</v>
      </c>
      <c r="W43">
        <v>4.8850511264644032</v>
      </c>
      <c r="X43">
        <v>15.004638735517522</v>
      </c>
      <c r="Y43">
        <v>0</v>
      </c>
      <c r="Z43">
        <v>2.01070584</v>
      </c>
      <c r="AA43">
        <v>0</v>
      </c>
      <c r="AB43">
        <v>12.121704815999999</v>
      </c>
      <c r="AC43">
        <v>8.9164694943999994</v>
      </c>
      <c r="AD43">
        <v>11.22633356</v>
      </c>
      <c r="AE43">
        <v>15.167135380800001</v>
      </c>
      <c r="AF43">
        <v>0</v>
      </c>
      <c r="AG43">
        <v>11.17328784</v>
      </c>
      <c r="AH43">
        <v>46.718767679999999</v>
      </c>
      <c r="AI43">
        <v>0.78111280000000005</v>
      </c>
      <c r="AJ43">
        <v>0</v>
      </c>
      <c r="AK43">
        <v>15.64986</v>
      </c>
      <c r="AL43">
        <v>0</v>
      </c>
      <c r="AM43">
        <v>0</v>
      </c>
      <c r="AN43">
        <v>0.68867999999999996</v>
      </c>
      <c r="AO43">
        <v>8.7493223999999987</v>
      </c>
      <c r="AP43">
        <v>0.58951619999999993</v>
      </c>
      <c r="AQ43">
        <v>0</v>
      </c>
      <c r="AR43">
        <v>15.241823999999999</v>
      </c>
      <c r="AS43">
        <v>7.3461910079999999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23.439987459681987</v>
      </c>
      <c r="BB43">
        <f t="shared" si="0"/>
        <v>670.05078790607479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7.3083303663837711</v>
      </c>
      <c r="K44">
        <v>4.9990083993660868</v>
      </c>
      <c r="L44">
        <v>319.9922188712892</v>
      </c>
      <c r="M44">
        <v>28.234447069411633</v>
      </c>
      <c r="N44">
        <v>36.241839014985537</v>
      </c>
      <c r="O44">
        <v>0</v>
      </c>
      <c r="P44">
        <v>41.193046025749744</v>
      </c>
      <c r="Q44">
        <v>3.0036708571428572</v>
      </c>
      <c r="R44">
        <v>6.0032503721345645</v>
      </c>
      <c r="S44">
        <v>4.0053961002785519</v>
      </c>
      <c r="T44">
        <v>0</v>
      </c>
      <c r="U44">
        <v>64.240655182640495</v>
      </c>
      <c r="V44">
        <v>1.9983617963314357</v>
      </c>
      <c r="W44">
        <v>4.8850511264644032</v>
      </c>
      <c r="X44">
        <v>15.004638735517522</v>
      </c>
      <c r="Y44">
        <v>0</v>
      </c>
      <c r="Z44">
        <v>2.01070584</v>
      </c>
      <c r="AA44">
        <v>0</v>
      </c>
      <c r="AB44">
        <v>12.121704815999999</v>
      </c>
      <c r="AC44">
        <v>8.9164694943999994</v>
      </c>
      <c r="AD44">
        <v>11.22633356</v>
      </c>
      <c r="AE44">
        <v>15.167135380800001</v>
      </c>
      <c r="AF44">
        <v>0</v>
      </c>
      <c r="AG44">
        <v>11.17328784</v>
      </c>
      <c r="AH44">
        <v>46.718767679999999</v>
      </c>
      <c r="AI44">
        <v>0.78111280000000005</v>
      </c>
      <c r="AJ44">
        <v>0</v>
      </c>
      <c r="AK44">
        <v>15.64986</v>
      </c>
      <c r="AL44">
        <v>0</v>
      </c>
      <c r="AM44">
        <v>0</v>
      </c>
      <c r="AN44">
        <v>0.68867999999999996</v>
      </c>
      <c r="AO44">
        <v>8.7493223999999987</v>
      </c>
      <c r="AP44">
        <v>0.58951619999999993</v>
      </c>
      <c r="AQ44">
        <v>0</v>
      </c>
      <c r="AR44">
        <v>15.241823999999999</v>
      </c>
      <c r="AS44">
        <v>7.3461910079999999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23.43998913525791</v>
      </c>
      <c r="BB44">
        <f t="shared" si="0"/>
        <v>670.05083580163796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7.3083303663837711</v>
      </c>
      <c r="K45">
        <v>4.9989535157810625</v>
      </c>
      <c r="L45">
        <v>319.9922188712892</v>
      </c>
      <c r="M45">
        <v>25.771315919172007</v>
      </c>
      <c r="N45">
        <v>36.241839014985537</v>
      </c>
      <c r="O45">
        <v>0</v>
      </c>
      <c r="P45">
        <v>40.498353457738759</v>
      </c>
      <c r="Q45">
        <v>3.0036708571428572</v>
      </c>
      <c r="R45">
        <v>6.0032503721345645</v>
      </c>
      <c r="S45">
        <v>4.0053961002785519</v>
      </c>
      <c r="T45">
        <v>0</v>
      </c>
      <c r="U45">
        <v>64.240655182640495</v>
      </c>
      <c r="V45">
        <v>1.9983617963314357</v>
      </c>
      <c r="W45">
        <v>4.8850511264644032</v>
      </c>
      <c r="X45">
        <v>15.004638735517522</v>
      </c>
      <c r="Y45">
        <v>0</v>
      </c>
      <c r="Z45">
        <v>2.01070584</v>
      </c>
      <c r="AA45">
        <v>0</v>
      </c>
      <c r="AB45">
        <v>12.121704815999999</v>
      </c>
      <c r="AC45">
        <v>8.9164694943999994</v>
      </c>
      <c r="AD45">
        <v>11.22633356</v>
      </c>
      <c r="AE45">
        <v>15.167135380800001</v>
      </c>
      <c r="AF45">
        <v>0</v>
      </c>
      <c r="AG45">
        <v>11.17328784</v>
      </c>
      <c r="AH45">
        <v>46.718767679999999</v>
      </c>
      <c r="AI45">
        <v>0.78111280000000005</v>
      </c>
      <c r="AJ45">
        <v>0</v>
      </c>
      <c r="AK45">
        <v>15.64986</v>
      </c>
      <c r="AL45">
        <v>0</v>
      </c>
      <c r="AM45">
        <v>0</v>
      </c>
      <c r="AN45">
        <v>0.68867999999999996</v>
      </c>
      <c r="AO45">
        <v>8.3885255999999995</v>
      </c>
      <c r="AP45">
        <v>1.1790323999999999</v>
      </c>
      <c r="AQ45">
        <v>0</v>
      </c>
      <c r="AR45">
        <v>15.241823999999999</v>
      </c>
      <c r="AS45">
        <v>7.3461910079999999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23.34098358496064</v>
      </c>
      <c r="BB45">
        <f t="shared" si="0"/>
        <v>667.22068215009949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7.3083303663837711</v>
      </c>
      <c r="K46">
        <v>4.9989472663056294</v>
      </c>
      <c r="L46">
        <v>319.9922188712892</v>
      </c>
      <c r="M46">
        <v>25.771315919172007</v>
      </c>
      <c r="N46">
        <v>36.241839014985537</v>
      </c>
      <c r="O46">
        <v>0</v>
      </c>
      <c r="P46">
        <v>40.498353457738759</v>
      </c>
      <c r="Q46">
        <v>3.0036708571428572</v>
      </c>
      <c r="R46">
        <v>6.0032503721345645</v>
      </c>
      <c r="S46">
        <v>4.0053961002785519</v>
      </c>
      <c r="T46">
        <v>0</v>
      </c>
      <c r="U46">
        <v>64.240655182640495</v>
      </c>
      <c r="V46">
        <v>1.9983617963314357</v>
      </c>
      <c r="W46">
        <v>4.8850511264644032</v>
      </c>
      <c r="X46">
        <v>15.004638735517522</v>
      </c>
      <c r="Y46">
        <v>0</v>
      </c>
      <c r="Z46">
        <v>2.01070584</v>
      </c>
      <c r="AA46">
        <v>0</v>
      </c>
      <c r="AB46">
        <v>12.121704815999999</v>
      </c>
      <c r="AC46">
        <v>8.9164694943999994</v>
      </c>
      <c r="AD46">
        <v>11.22633356</v>
      </c>
      <c r="AE46">
        <v>15.167135380800001</v>
      </c>
      <c r="AF46">
        <v>0</v>
      </c>
      <c r="AG46">
        <v>11.17328784</v>
      </c>
      <c r="AH46">
        <v>46.718767679999999</v>
      </c>
      <c r="AI46">
        <v>0.78111280000000005</v>
      </c>
      <c r="AJ46">
        <v>0</v>
      </c>
      <c r="AK46">
        <v>15.64986</v>
      </c>
      <c r="AL46">
        <v>0</v>
      </c>
      <c r="AM46">
        <v>0</v>
      </c>
      <c r="AN46">
        <v>0.68867999999999996</v>
      </c>
      <c r="AO46">
        <v>8.3885255999999995</v>
      </c>
      <c r="AP46">
        <v>1.1790323999999999</v>
      </c>
      <c r="AQ46">
        <v>0</v>
      </c>
      <c r="AR46">
        <v>15.241823999999999</v>
      </c>
      <c r="AS46">
        <v>7.3461910079999999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23.340983373801734</v>
      </c>
      <c r="BB46">
        <f t="shared" si="0"/>
        <v>667.22067611178295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2</v>
      </c>
      <c r="G47">
        <v>0</v>
      </c>
      <c r="H47">
        <v>0</v>
      </c>
      <c r="I47">
        <v>0</v>
      </c>
      <c r="J47">
        <v>7.3083303663837711</v>
      </c>
      <c r="K47">
        <v>4.9989419438503893</v>
      </c>
      <c r="L47">
        <v>319.9922188712892</v>
      </c>
      <c r="M47">
        <v>25.771315919172007</v>
      </c>
      <c r="N47">
        <v>36.241839014985537</v>
      </c>
      <c r="O47">
        <v>0</v>
      </c>
      <c r="P47">
        <v>40.498353457738759</v>
      </c>
      <c r="Q47">
        <v>3.0036708571428572</v>
      </c>
      <c r="R47">
        <v>6.0032503721345645</v>
      </c>
      <c r="S47">
        <v>4.0053961002785519</v>
      </c>
      <c r="T47">
        <v>0</v>
      </c>
      <c r="U47">
        <v>64.240655182640495</v>
      </c>
      <c r="V47">
        <v>1.9983617963314357</v>
      </c>
      <c r="W47">
        <v>4.8850511264644032</v>
      </c>
      <c r="X47">
        <v>15.004638735517522</v>
      </c>
      <c r="Y47">
        <v>0</v>
      </c>
      <c r="Z47">
        <v>2.01070584</v>
      </c>
      <c r="AA47">
        <v>0</v>
      </c>
      <c r="AB47">
        <v>12.121704815999999</v>
      </c>
      <c r="AC47">
        <v>8.9164694943999994</v>
      </c>
      <c r="AD47">
        <v>11.22633356</v>
      </c>
      <c r="AE47">
        <v>15.167135380800001</v>
      </c>
      <c r="AF47">
        <v>0</v>
      </c>
      <c r="AG47">
        <v>11.17328784</v>
      </c>
      <c r="AH47">
        <v>46.718767679999999</v>
      </c>
      <c r="AI47">
        <v>0.78111280000000005</v>
      </c>
      <c r="AJ47">
        <v>0</v>
      </c>
      <c r="AK47">
        <v>15.64986</v>
      </c>
      <c r="AL47">
        <v>0</v>
      </c>
      <c r="AM47">
        <v>0</v>
      </c>
      <c r="AN47">
        <v>0.68867999999999996</v>
      </c>
      <c r="AO47">
        <v>8.3885255999999995</v>
      </c>
      <c r="AP47">
        <v>1.1790323999999999</v>
      </c>
      <c r="AQ47">
        <v>0</v>
      </c>
      <c r="AR47">
        <v>15.241823999999999</v>
      </c>
      <c r="AS47">
        <v>7.3461910079999999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23.408583193797185</v>
      </c>
      <c r="BB47">
        <f t="shared" si="0"/>
        <v>669.15307096933236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2</v>
      </c>
      <c r="G48">
        <v>0</v>
      </c>
      <c r="H48">
        <v>0</v>
      </c>
      <c r="I48">
        <v>0</v>
      </c>
      <c r="J48">
        <v>7.3083303663837711</v>
      </c>
      <c r="K48">
        <v>4.9989419438503893</v>
      </c>
      <c r="L48">
        <v>319.9922188712892</v>
      </c>
      <c r="M48">
        <v>25.771315919172007</v>
      </c>
      <c r="N48">
        <v>36.241839014985537</v>
      </c>
      <c r="O48">
        <v>0</v>
      </c>
      <c r="P48">
        <v>40.498353457738759</v>
      </c>
      <c r="Q48">
        <v>3.0036708571428572</v>
      </c>
      <c r="R48">
        <v>6.0032503721345645</v>
      </c>
      <c r="S48">
        <v>4.0053961002785519</v>
      </c>
      <c r="T48">
        <v>0</v>
      </c>
      <c r="U48">
        <v>64.240655182640495</v>
      </c>
      <c r="V48">
        <v>1.9983617963314357</v>
      </c>
      <c r="W48">
        <v>4.8850511264644032</v>
      </c>
      <c r="X48">
        <v>15.004638735517522</v>
      </c>
      <c r="Y48">
        <v>0</v>
      </c>
      <c r="Z48">
        <v>2.01070584</v>
      </c>
      <c r="AA48">
        <v>0</v>
      </c>
      <c r="AB48">
        <v>12.121704815999999</v>
      </c>
      <c r="AC48">
        <v>8.9164694943999994</v>
      </c>
      <c r="AD48">
        <v>11.22633356</v>
      </c>
      <c r="AE48">
        <v>15.167135380800001</v>
      </c>
      <c r="AF48">
        <v>0</v>
      </c>
      <c r="AG48">
        <v>11.17328784</v>
      </c>
      <c r="AH48">
        <v>46.718767679999999</v>
      </c>
      <c r="AI48">
        <v>0</v>
      </c>
      <c r="AJ48">
        <v>0</v>
      </c>
      <c r="AK48">
        <v>15.64986</v>
      </c>
      <c r="AL48">
        <v>0</v>
      </c>
      <c r="AM48">
        <v>0</v>
      </c>
      <c r="AN48">
        <v>0.68867999999999996</v>
      </c>
      <c r="AO48">
        <v>8.3885255999999995</v>
      </c>
      <c r="AP48">
        <v>1.1790323999999999</v>
      </c>
      <c r="AQ48">
        <v>0</v>
      </c>
      <c r="AR48">
        <v>15.241823999999999</v>
      </c>
      <c r="AS48">
        <v>7.3461910079999999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23.382181519797186</v>
      </c>
      <c r="BB48">
        <f t="shared" si="0"/>
        <v>668.3983598433324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7.0625</v>
      </c>
      <c r="K49">
        <v>4.9989419438503893</v>
      </c>
      <c r="L49">
        <v>319.9922188712892</v>
      </c>
      <c r="M49">
        <v>25.771315919172007</v>
      </c>
      <c r="N49">
        <v>36.241839014985537</v>
      </c>
      <c r="O49">
        <v>0</v>
      </c>
      <c r="P49">
        <v>41.881387414708108</v>
      </c>
      <c r="Q49">
        <v>3.0036708571428572</v>
      </c>
      <c r="R49">
        <v>6.0032503721345645</v>
      </c>
      <c r="S49">
        <v>4.0053961002785519</v>
      </c>
      <c r="T49">
        <v>0</v>
      </c>
      <c r="U49">
        <v>64.240655182640495</v>
      </c>
      <c r="V49">
        <v>1.9983617963314357</v>
      </c>
      <c r="W49">
        <v>4.8850511264644032</v>
      </c>
      <c r="X49">
        <v>15.004638735517522</v>
      </c>
      <c r="Y49">
        <v>0</v>
      </c>
      <c r="Z49">
        <v>2.01070584</v>
      </c>
      <c r="AA49">
        <v>0</v>
      </c>
      <c r="AB49">
        <v>12.121704815999999</v>
      </c>
      <c r="AC49">
        <v>8.9164694943999994</v>
      </c>
      <c r="AD49">
        <v>11.22633356</v>
      </c>
      <c r="AE49">
        <v>15.167135380800001</v>
      </c>
      <c r="AF49">
        <v>0</v>
      </c>
      <c r="AG49">
        <v>11.17328784</v>
      </c>
      <c r="AH49">
        <v>46.718767679999999</v>
      </c>
      <c r="AI49">
        <v>0</v>
      </c>
      <c r="AJ49">
        <v>0</v>
      </c>
      <c r="AK49">
        <v>15.64986</v>
      </c>
      <c r="AL49">
        <v>0</v>
      </c>
      <c r="AM49">
        <v>0</v>
      </c>
      <c r="AN49">
        <v>0.68867999999999996</v>
      </c>
      <c r="AO49">
        <v>8.3885255999999995</v>
      </c>
      <c r="AP49">
        <v>1.9650540000000001</v>
      </c>
      <c r="AQ49">
        <v>0</v>
      </c>
      <c r="AR49">
        <v>15.241823999999999</v>
      </c>
      <c r="AS49">
        <v>7.3461910079999999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23.379586153958968</v>
      </c>
      <c r="BB49">
        <f t="shared" si="0"/>
        <v>668.3241803997563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7.0625</v>
      </c>
      <c r="K50">
        <v>4.9989419438503893</v>
      </c>
      <c r="L50">
        <v>319.9922188712892</v>
      </c>
      <c r="M50">
        <v>25.771315919172007</v>
      </c>
      <c r="N50">
        <v>36.241839014985537</v>
      </c>
      <c r="O50">
        <v>0</v>
      </c>
      <c r="P50">
        <v>41.881387414708108</v>
      </c>
      <c r="Q50">
        <v>3.0036708571428572</v>
      </c>
      <c r="R50">
        <v>6.0032503721345645</v>
      </c>
      <c r="S50">
        <v>4.0053961002785519</v>
      </c>
      <c r="T50">
        <v>0</v>
      </c>
      <c r="U50">
        <v>64.240655182640495</v>
      </c>
      <c r="V50">
        <v>1.9983617963314357</v>
      </c>
      <c r="W50">
        <v>4.8850511264644032</v>
      </c>
      <c r="X50">
        <v>15.004638735517522</v>
      </c>
      <c r="Y50">
        <v>0</v>
      </c>
      <c r="Z50">
        <v>2.01070584</v>
      </c>
      <c r="AA50">
        <v>0</v>
      </c>
      <c r="AB50">
        <v>12.121704815999999</v>
      </c>
      <c r="AC50">
        <v>8.9164694943999994</v>
      </c>
      <c r="AD50">
        <v>11.22633356</v>
      </c>
      <c r="AE50">
        <v>15.167135380800001</v>
      </c>
      <c r="AF50">
        <v>0</v>
      </c>
      <c r="AG50">
        <v>11.17328784</v>
      </c>
      <c r="AH50">
        <v>46.718767679999999</v>
      </c>
      <c r="AI50">
        <v>0</v>
      </c>
      <c r="AJ50">
        <v>0</v>
      </c>
      <c r="AK50">
        <v>15.64986</v>
      </c>
      <c r="AL50">
        <v>0</v>
      </c>
      <c r="AM50">
        <v>0</v>
      </c>
      <c r="AN50">
        <v>0.68867999999999996</v>
      </c>
      <c r="AO50">
        <v>8.3885255999999995</v>
      </c>
      <c r="AP50">
        <v>1.9650540000000001</v>
      </c>
      <c r="AQ50">
        <v>0</v>
      </c>
      <c r="AR50">
        <v>15.241823999999999</v>
      </c>
      <c r="AS50">
        <v>7.3461910079999999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23.379586153958968</v>
      </c>
      <c r="BB50">
        <f t="shared" si="0"/>
        <v>668.3241803997563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7.0625</v>
      </c>
      <c r="K51">
        <v>4.9989419438503893</v>
      </c>
      <c r="L51">
        <v>319.9922188712892</v>
      </c>
      <c r="M51">
        <v>25.771315919172007</v>
      </c>
      <c r="N51">
        <v>36.241839014985537</v>
      </c>
      <c r="O51">
        <v>0</v>
      </c>
      <c r="P51">
        <v>41.881387414708108</v>
      </c>
      <c r="Q51">
        <v>3.0036708571428572</v>
      </c>
      <c r="R51">
        <v>6.0009309941520463</v>
      </c>
      <c r="S51">
        <v>4.0053961002785519</v>
      </c>
      <c r="T51">
        <v>0</v>
      </c>
      <c r="U51">
        <v>64.240655182640495</v>
      </c>
      <c r="V51">
        <v>1.9983617963314357</v>
      </c>
      <c r="W51">
        <v>4.8850511264644032</v>
      </c>
      <c r="X51">
        <v>45.004638658293437</v>
      </c>
      <c r="Y51">
        <v>0</v>
      </c>
      <c r="Z51">
        <v>2.01070584</v>
      </c>
      <c r="AA51">
        <v>0</v>
      </c>
      <c r="AB51">
        <v>12.121704815999999</v>
      </c>
      <c r="AC51">
        <v>8.9164694943999994</v>
      </c>
      <c r="AD51">
        <v>11.22633356</v>
      </c>
      <c r="AE51">
        <v>15.167135380800001</v>
      </c>
      <c r="AF51">
        <v>0</v>
      </c>
      <c r="AG51">
        <v>11.17328784</v>
      </c>
      <c r="AH51">
        <v>46.718767679999999</v>
      </c>
      <c r="AI51">
        <v>0</v>
      </c>
      <c r="AJ51">
        <v>0</v>
      </c>
      <c r="AK51">
        <v>15.64986</v>
      </c>
      <c r="AL51">
        <v>0</v>
      </c>
      <c r="AM51">
        <v>0</v>
      </c>
      <c r="AN51">
        <v>0.68867999999999996</v>
      </c>
      <c r="AO51">
        <v>8.3885255999999995</v>
      </c>
      <c r="AP51">
        <v>1.9650540000000001</v>
      </c>
      <c r="AQ51">
        <v>0</v>
      </c>
      <c r="AR51">
        <v>16.427299199999997</v>
      </c>
      <c r="AS51">
        <v>7.3461910079999999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24.43357663800392</v>
      </c>
      <c r="BB51">
        <f t="shared" si="0"/>
        <v>698.45334566050451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7.0625</v>
      </c>
      <c r="K52">
        <v>4.9989419438503893</v>
      </c>
      <c r="L52">
        <v>331.19102483532339</v>
      </c>
      <c r="M52">
        <v>25.771315919172007</v>
      </c>
      <c r="N52">
        <v>36.241839014985537</v>
      </c>
      <c r="O52">
        <v>0</v>
      </c>
      <c r="P52">
        <v>41.881387414708108</v>
      </c>
      <c r="Q52">
        <v>3.0036708571428572</v>
      </c>
      <c r="R52">
        <v>6.0009309941520463</v>
      </c>
      <c r="S52">
        <v>4.0053961002785519</v>
      </c>
      <c r="T52">
        <v>0</v>
      </c>
      <c r="U52">
        <v>64.240655182640495</v>
      </c>
      <c r="V52">
        <v>1.9983617963314357</v>
      </c>
      <c r="W52">
        <v>4.8850511264644032</v>
      </c>
      <c r="X52">
        <v>45.004638658293437</v>
      </c>
      <c r="Y52">
        <v>0</v>
      </c>
      <c r="Z52">
        <v>2.01070584</v>
      </c>
      <c r="AA52">
        <v>0</v>
      </c>
      <c r="AB52">
        <v>12.121704815999999</v>
      </c>
      <c r="AC52">
        <v>8.9164694943999994</v>
      </c>
      <c r="AD52">
        <v>11.22633356</v>
      </c>
      <c r="AE52">
        <v>15.167135380800001</v>
      </c>
      <c r="AF52">
        <v>0</v>
      </c>
      <c r="AG52">
        <v>11.17328784</v>
      </c>
      <c r="AH52">
        <v>46.718767679999999</v>
      </c>
      <c r="AI52">
        <v>0</v>
      </c>
      <c r="AJ52">
        <v>0</v>
      </c>
      <c r="AK52">
        <v>15.64986</v>
      </c>
      <c r="AL52">
        <v>0</v>
      </c>
      <c r="AM52">
        <v>0</v>
      </c>
      <c r="AN52">
        <v>0.68867999999999996</v>
      </c>
      <c r="AO52">
        <v>8.3885255999999995</v>
      </c>
      <c r="AP52">
        <v>1.9650540000000001</v>
      </c>
      <c r="AQ52">
        <v>0</v>
      </c>
      <c r="AR52">
        <v>16.427299199999997</v>
      </c>
      <c r="AS52">
        <v>7.3461910079999999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24.812096279588239</v>
      </c>
      <c r="BB52">
        <f t="shared" si="0"/>
        <v>709.27363198295438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7.0625</v>
      </c>
      <c r="K53">
        <v>4.9989419438503893</v>
      </c>
      <c r="L53">
        <v>331.19136293258566</v>
      </c>
      <c r="M53">
        <v>25.771315919172007</v>
      </c>
      <c r="N53">
        <v>36.241839014985537</v>
      </c>
      <c r="O53">
        <v>0</v>
      </c>
      <c r="P53">
        <v>41.881387414708108</v>
      </c>
      <c r="Q53">
        <v>3.0036708571428572</v>
      </c>
      <c r="R53">
        <v>6.0009309941520463</v>
      </c>
      <c r="S53">
        <v>4.0053961002785519</v>
      </c>
      <c r="T53">
        <v>0</v>
      </c>
      <c r="U53">
        <v>64.240655182640495</v>
      </c>
      <c r="V53">
        <v>1.9983617963314357</v>
      </c>
      <c r="W53">
        <v>4.8850511264644032</v>
      </c>
      <c r="X53">
        <v>45.004638658293437</v>
      </c>
      <c r="Y53">
        <v>0</v>
      </c>
      <c r="Z53">
        <v>2.01070584</v>
      </c>
      <c r="AA53">
        <v>0</v>
      </c>
      <c r="AB53">
        <v>12.121704815999999</v>
      </c>
      <c r="AC53">
        <v>8.9164694943999994</v>
      </c>
      <c r="AD53">
        <v>11.22633356</v>
      </c>
      <c r="AE53">
        <v>15.167135380800001</v>
      </c>
      <c r="AF53">
        <v>0</v>
      </c>
      <c r="AG53">
        <v>11.17328784</v>
      </c>
      <c r="AH53">
        <v>46.718767679999999</v>
      </c>
      <c r="AI53">
        <v>0</v>
      </c>
      <c r="AJ53">
        <v>0</v>
      </c>
      <c r="AK53">
        <v>15.64986</v>
      </c>
      <c r="AL53">
        <v>0</v>
      </c>
      <c r="AM53">
        <v>0</v>
      </c>
      <c r="AN53">
        <v>0.68867999999999996</v>
      </c>
      <c r="AO53">
        <v>8.3885255999999995</v>
      </c>
      <c r="AP53">
        <v>1.9650540000000001</v>
      </c>
      <c r="AQ53">
        <v>0</v>
      </c>
      <c r="AR53">
        <v>16.427299199999997</v>
      </c>
      <c r="AS53">
        <v>7.3461910079999999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24.812107707275764</v>
      </c>
      <c r="BB53">
        <f t="shared" si="0"/>
        <v>709.27395865252913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7.0625</v>
      </c>
      <c r="K54">
        <v>4.9989419438503893</v>
      </c>
      <c r="L54">
        <v>331.19136293258566</v>
      </c>
      <c r="M54">
        <v>25.771315919172007</v>
      </c>
      <c r="N54">
        <v>36.241839014985537</v>
      </c>
      <c r="O54">
        <v>0</v>
      </c>
      <c r="P54">
        <v>41.881387414708108</v>
      </c>
      <c r="Q54">
        <v>3.0036708571428572</v>
      </c>
      <c r="R54">
        <v>6.0009309941520463</v>
      </c>
      <c r="S54">
        <v>4.0053961002785519</v>
      </c>
      <c r="T54">
        <v>0</v>
      </c>
      <c r="U54">
        <v>64.240655182640495</v>
      </c>
      <c r="V54">
        <v>1.9983617963314357</v>
      </c>
      <c r="W54">
        <v>4.8850511264644032</v>
      </c>
      <c r="X54">
        <v>45.004638658293437</v>
      </c>
      <c r="Y54">
        <v>0</v>
      </c>
      <c r="Z54">
        <v>2.01070584</v>
      </c>
      <c r="AA54">
        <v>0</v>
      </c>
      <c r="AB54">
        <v>12.121704815999999</v>
      </c>
      <c r="AC54">
        <v>8.9164694943999994</v>
      </c>
      <c r="AD54">
        <v>11.22633356</v>
      </c>
      <c r="AE54">
        <v>15.167135380800001</v>
      </c>
      <c r="AF54">
        <v>0</v>
      </c>
      <c r="AG54">
        <v>11.17328784</v>
      </c>
      <c r="AH54">
        <v>46.718767679999999</v>
      </c>
      <c r="AI54">
        <v>0</v>
      </c>
      <c r="AJ54">
        <v>0</v>
      </c>
      <c r="AK54">
        <v>15.64986</v>
      </c>
      <c r="AL54">
        <v>0</v>
      </c>
      <c r="AM54">
        <v>0</v>
      </c>
      <c r="AN54">
        <v>0.68867999999999996</v>
      </c>
      <c r="AO54">
        <v>8.3885255999999995</v>
      </c>
      <c r="AP54">
        <v>1.9650540000000001</v>
      </c>
      <c r="AQ54">
        <v>0</v>
      </c>
      <c r="AR54">
        <v>16.427299199999997</v>
      </c>
      <c r="AS54">
        <v>7.3461910079999999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24.812107707275764</v>
      </c>
      <c r="BB54">
        <f t="shared" si="0"/>
        <v>709.27395865252913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7.0625</v>
      </c>
      <c r="K55">
        <v>4.9989419438503893</v>
      </c>
      <c r="L55">
        <v>331.19136293258566</v>
      </c>
      <c r="M55">
        <v>25.771315919172007</v>
      </c>
      <c r="N55">
        <v>36.241839014985537</v>
      </c>
      <c r="O55">
        <v>0</v>
      </c>
      <c r="P55">
        <v>41.193046025749744</v>
      </c>
      <c r="Q55">
        <v>3.0036708571428572</v>
      </c>
      <c r="R55">
        <v>6.0009309941520463</v>
      </c>
      <c r="S55">
        <v>4.0053961002785519</v>
      </c>
      <c r="T55">
        <v>0</v>
      </c>
      <c r="U55">
        <v>64.240655182640495</v>
      </c>
      <c r="V55">
        <v>1.9983617963314357</v>
      </c>
      <c r="W55">
        <v>4.8850511264644032</v>
      </c>
      <c r="X55">
        <v>45.004638658293437</v>
      </c>
      <c r="Y55">
        <v>0</v>
      </c>
      <c r="Z55">
        <v>2.01070584</v>
      </c>
      <c r="AA55">
        <v>0</v>
      </c>
      <c r="AB55">
        <v>12.121704815999999</v>
      </c>
      <c r="AC55">
        <v>8.9164694943999994</v>
      </c>
      <c r="AD55">
        <v>11.22633356</v>
      </c>
      <c r="AE55">
        <v>15.167135380800001</v>
      </c>
      <c r="AF55">
        <v>1.9662499999999996</v>
      </c>
      <c r="AG55">
        <v>11.17328784</v>
      </c>
      <c r="AH55">
        <v>46.718767679999999</v>
      </c>
      <c r="AI55">
        <v>0</v>
      </c>
      <c r="AJ55">
        <v>0</v>
      </c>
      <c r="AK55">
        <v>15.64986</v>
      </c>
      <c r="AL55">
        <v>0</v>
      </c>
      <c r="AM55">
        <v>0</v>
      </c>
      <c r="AN55">
        <v>0.68867999999999996</v>
      </c>
      <c r="AO55">
        <v>8.5689240000000009</v>
      </c>
      <c r="AP55">
        <v>1.9650540000000001</v>
      </c>
      <c r="AQ55">
        <v>0</v>
      </c>
      <c r="AR55">
        <v>15.241823999999999</v>
      </c>
      <c r="AS55">
        <v>7.3461910079999999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24.821329299769943</v>
      </c>
      <c r="BB55">
        <f t="shared" si="0"/>
        <v>709.53756887107659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7.0625</v>
      </c>
      <c r="K56">
        <v>4.9989419438503893</v>
      </c>
      <c r="L56">
        <v>331.19136293258566</v>
      </c>
      <c r="M56">
        <v>25.771315919172007</v>
      </c>
      <c r="N56">
        <v>36.241839014985537</v>
      </c>
      <c r="O56">
        <v>0</v>
      </c>
      <c r="P56">
        <v>41.193046025749744</v>
      </c>
      <c r="Q56">
        <v>3.0036708571428572</v>
      </c>
      <c r="R56">
        <v>6.0009309941520463</v>
      </c>
      <c r="S56">
        <v>4.0053961002785519</v>
      </c>
      <c r="T56">
        <v>0</v>
      </c>
      <c r="U56">
        <v>64.240655182640495</v>
      </c>
      <c r="V56">
        <v>1.9983617963314357</v>
      </c>
      <c r="W56">
        <v>4.8850511264644032</v>
      </c>
      <c r="X56">
        <v>45.004638658293437</v>
      </c>
      <c r="Y56">
        <v>0</v>
      </c>
      <c r="Z56">
        <v>2.01070584</v>
      </c>
      <c r="AA56">
        <v>0</v>
      </c>
      <c r="AB56">
        <v>12.121704815999999</v>
      </c>
      <c r="AC56">
        <v>8.9164694943999994</v>
      </c>
      <c r="AD56">
        <v>11.22633356</v>
      </c>
      <c r="AE56">
        <v>15.167135380800001</v>
      </c>
      <c r="AF56">
        <v>1.9662499999999996</v>
      </c>
      <c r="AG56">
        <v>11.17328784</v>
      </c>
      <c r="AH56">
        <v>46.718767679999999</v>
      </c>
      <c r="AI56">
        <v>0</v>
      </c>
      <c r="AJ56">
        <v>0</v>
      </c>
      <c r="AK56">
        <v>15.64986</v>
      </c>
      <c r="AL56">
        <v>0</v>
      </c>
      <c r="AM56">
        <v>0</v>
      </c>
      <c r="AN56">
        <v>0.68867999999999996</v>
      </c>
      <c r="AO56">
        <v>8.5689240000000009</v>
      </c>
      <c r="AP56">
        <v>1.9650540000000001</v>
      </c>
      <c r="AQ56">
        <v>0</v>
      </c>
      <c r="AR56">
        <v>15.241823999999999</v>
      </c>
      <c r="AS56">
        <v>7.3461910079999999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24.821329299769943</v>
      </c>
      <c r="BB56">
        <f t="shared" si="0"/>
        <v>709.53756887107659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7.0625</v>
      </c>
      <c r="K57">
        <v>4.9989419438503893</v>
      </c>
      <c r="L57">
        <v>331.19136293258566</v>
      </c>
      <c r="M57">
        <v>25.771315919172007</v>
      </c>
      <c r="N57">
        <v>36.241839014985537</v>
      </c>
      <c r="O57">
        <v>0</v>
      </c>
      <c r="P57">
        <v>41.193046025749744</v>
      </c>
      <c r="Q57">
        <v>3.0036708571428572</v>
      </c>
      <c r="R57">
        <v>6.0009309941520463</v>
      </c>
      <c r="S57">
        <v>4.0053961002785519</v>
      </c>
      <c r="T57">
        <v>0</v>
      </c>
      <c r="U57">
        <v>64.240655182640495</v>
      </c>
      <c r="V57">
        <v>1.9983617963314357</v>
      </c>
      <c r="W57">
        <v>4.8850511264644032</v>
      </c>
      <c r="X57">
        <v>45.004638658293437</v>
      </c>
      <c r="Y57">
        <v>0</v>
      </c>
      <c r="Z57">
        <v>2.01070584</v>
      </c>
      <c r="AA57">
        <v>0</v>
      </c>
      <c r="AB57">
        <v>12.121704815999999</v>
      </c>
      <c r="AC57">
        <v>8.9164694943999994</v>
      </c>
      <c r="AD57">
        <v>11.22633356</v>
      </c>
      <c r="AE57">
        <v>15.167135380800001</v>
      </c>
      <c r="AF57">
        <v>1.9662499999999996</v>
      </c>
      <c r="AG57">
        <v>11.17328784</v>
      </c>
      <c r="AH57">
        <v>46.718767679999999</v>
      </c>
      <c r="AI57">
        <v>0</v>
      </c>
      <c r="AJ57">
        <v>0</v>
      </c>
      <c r="AK57">
        <v>15.64986</v>
      </c>
      <c r="AL57">
        <v>0</v>
      </c>
      <c r="AM57">
        <v>0</v>
      </c>
      <c r="AN57">
        <v>0.68867999999999996</v>
      </c>
      <c r="AO57">
        <v>8.8395216000000012</v>
      </c>
      <c r="AP57">
        <v>1.9650540000000001</v>
      </c>
      <c r="AQ57">
        <v>0</v>
      </c>
      <c r="AR57">
        <v>15.241823999999999</v>
      </c>
      <c r="AS57">
        <v>7.3461910079999999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24.830475621369942</v>
      </c>
      <c r="BB57">
        <f t="shared" si="0"/>
        <v>709.79902014947652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7.0625</v>
      </c>
      <c r="K58">
        <v>4.9989419438503893</v>
      </c>
      <c r="L58">
        <v>413.9944817091133</v>
      </c>
      <c r="M58">
        <v>25.771315919172007</v>
      </c>
      <c r="N58">
        <v>36.241839014985537</v>
      </c>
      <c r="O58">
        <v>0</v>
      </c>
      <c r="P58">
        <v>41.193046025749744</v>
      </c>
      <c r="Q58">
        <v>6.6899477930707167</v>
      </c>
      <c r="R58">
        <v>13.005700683426898</v>
      </c>
      <c r="S58">
        <v>8.1033130588235309</v>
      </c>
      <c r="T58">
        <v>0</v>
      </c>
      <c r="U58">
        <v>64.240655182640495</v>
      </c>
      <c r="V58">
        <v>6.36492760858712</v>
      </c>
      <c r="W58">
        <v>13.038821237213835</v>
      </c>
      <c r="X58">
        <v>45.004638658293437</v>
      </c>
      <c r="Y58">
        <v>0</v>
      </c>
      <c r="Z58">
        <v>2.01070584</v>
      </c>
      <c r="AA58">
        <v>0</v>
      </c>
      <c r="AB58">
        <v>12.121704815999999</v>
      </c>
      <c r="AC58">
        <v>8.9164694943999994</v>
      </c>
      <c r="AD58">
        <v>11.22633356</v>
      </c>
      <c r="AE58">
        <v>15.167135380800001</v>
      </c>
      <c r="AF58">
        <v>1.9662499999999996</v>
      </c>
      <c r="AG58">
        <v>11.17328784</v>
      </c>
      <c r="AH58">
        <v>46.718767679999999</v>
      </c>
      <c r="AI58">
        <v>0</v>
      </c>
      <c r="AJ58">
        <v>0</v>
      </c>
      <c r="AK58">
        <v>15.64986</v>
      </c>
      <c r="AL58">
        <v>0</v>
      </c>
      <c r="AM58">
        <v>0</v>
      </c>
      <c r="AN58">
        <v>0.68867999999999996</v>
      </c>
      <c r="AO58">
        <v>8.8395216000000012</v>
      </c>
      <c r="AP58">
        <v>1.9650540000000001</v>
      </c>
      <c r="AQ58">
        <v>0</v>
      </c>
      <c r="AR58">
        <v>15.241823999999999</v>
      </c>
      <c r="AS58">
        <v>7.3461910079999999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28.552275096133982</v>
      </c>
      <c r="BB58">
        <f t="shared" si="0"/>
        <v>816.189638957993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1.4390227773695807</v>
      </c>
      <c r="G59">
        <v>0</v>
      </c>
      <c r="H59">
        <v>0</v>
      </c>
      <c r="I59">
        <v>0</v>
      </c>
      <c r="J59">
        <v>7.0707753007217322</v>
      </c>
      <c r="K59">
        <v>4.9989419438503893</v>
      </c>
      <c r="L59">
        <v>413.9944817091133</v>
      </c>
      <c r="M59">
        <v>25.771315919172007</v>
      </c>
      <c r="N59">
        <v>36.241839014985537</v>
      </c>
      <c r="O59">
        <v>0</v>
      </c>
      <c r="P59">
        <v>41.193046025749744</v>
      </c>
      <c r="Q59">
        <v>6.6899477930707167</v>
      </c>
      <c r="R59">
        <v>13.005700683426898</v>
      </c>
      <c r="S59">
        <v>8.1033130588235309</v>
      </c>
      <c r="T59">
        <v>0</v>
      </c>
      <c r="U59">
        <v>64.240655182640495</v>
      </c>
      <c r="V59">
        <v>6.36492760858712</v>
      </c>
      <c r="W59">
        <v>13.038821237213835</v>
      </c>
      <c r="X59">
        <v>45.004638658293437</v>
      </c>
      <c r="Y59">
        <v>0</v>
      </c>
      <c r="Z59">
        <v>2.01070584</v>
      </c>
      <c r="AA59">
        <v>0</v>
      </c>
      <c r="AB59">
        <v>12.121704815999999</v>
      </c>
      <c r="AC59">
        <v>8.9164694943999994</v>
      </c>
      <c r="AD59">
        <v>11.22633356</v>
      </c>
      <c r="AE59">
        <v>15.167135380800001</v>
      </c>
      <c r="AF59">
        <v>1.9662499999999996</v>
      </c>
      <c r="AG59">
        <v>11.17328784</v>
      </c>
      <c r="AH59">
        <v>46.718767679999999</v>
      </c>
      <c r="AI59">
        <v>0</v>
      </c>
      <c r="AJ59">
        <v>0</v>
      </c>
      <c r="AK59">
        <v>15.64986</v>
      </c>
      <c r="AL59">
        <v>0</v>
      </c>
      <c r="AM59">
        <v>1.6196330857142853</v>
      </c>
      <c r="AN59">
        <v>0.68867999999999996</v>
      </c>
      <c r="AO59">
        <v>8.8395216000000012</v>
      </c>
      <c r="AP59">
        <v>3.8908069199999997</v>
      </c>
      <c r="AQ59">
        <v>0</v>
      </c>
      <c r="AR59">
        <v>11.516044800000001</v>
      </c>
      <c r="AS59">
        <v>7.3461910079999999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28.5950965943467</v>
      </c>
      <c r="BB59">
        <f t="shared" si="0"/>
        <v>817.41372234358596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1.4390227773695807</v>
      </c>
      <c r="G60">
        <v>0</v>
      </c>
      <c r="H60">
        <v>0</v>
      </c>
      <c r="I60">
        <v>0</v>
      </c>
      <c r="J60">
        <v>7.0707753007217322</v>
      </c>
      <c r="K60">
        <v>4.9989419438503893</v>
      </c>
      <c r="L60">
        <v>413.9944817091133</v>
      </c>
      <c r="M60">
        <v>25.771315919172007</v>
      </c>
      <c r="N60">
        <v>36.241839014985537</v>
      </c>
      <c r="O60">
        <v>0</v>
      </c>
      <c r="P60">
        <v>41.193046025749744</v>
      </c>
      <c r="Q60">
        <v>6.6899477930707167</v>
      </c>
      <c r="R60">
        <v>13.005700683426898</v>
      </c>
      <c r="S60">
        <v>8.1033130588235309</v>
      </c>
      <c r="T60">
        <v>0</v>
      </c>
      <c r="U60">
        <v>64.240655182640495</v>
      </c>
      <c r="V60">
        <v>6.36492760858712</v>
      </c>
      <c r="W60">
        <v>13.038821237213835</v>
      </c>
      <c r="X60">
        <v>45.004638658293437</v>
      </c>
      <c r="Y60">
        <v>0</v>
      </c>
      <c r="Z60">
        <v>2.01070584</v>
      </c>
      <c r="AA60">
        <v>0</v>
      </c>
      <c r="AB60">
        <v>12.121704815999999</v>
      </c>
      <c r="AC60">
        <v>8.9164694943999994</v>
      </c>
      <c r="AD60">
        <v>11.22633356</v>
      </c>
      <c r="AE60">
        <v>15.167135380800001</v>
      </c>
      <c r="AF60">
        <v>1.9662499999999996</v>
      </c>
      <c r="AG60">
        <v>11.17328784</v>
      </c>
      <c r="AH60">
        <v>46.718767679999999</v>
      </c>
      <c r="AI60">
        <v>0</v>
      </c>
      <c r="AJ60">
        <v>0</v>
      </c>
      <c r="AK60">
        <v>15.64986</v>
      </c>
      <c r="AL60">
        <v>0</v>
      </c>
      <c r="AM60">
        <v>1.6196330857142853</v>
      </c>
      <c r="AN60">
        <v>0.68867999999999996</v>
      </c>
      <c r="AO60">
        <v>8.8395216000000012</v>
      </c>
      <c r="AP60">
        <v>3.8908069199999997</v>
      </c>
      <c r="AQ60">
        <v>0</v>
      </c>
      <c r="AR60">
        <v>11.516044800000001</v>
      </c>
      <c r="AS60">
        <v>7.3461910079999999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28.5950965943467</v>
      </c>
      <c r="BB60">
        <f t="shared" si="0"/>
        <v>817.41372234358596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1.6663653723742844</v>
      </c>
      <c r="G61">
        <v>0</v>
      </c>
      <c r="H61">
        <v>0</v>
      </c>
      <c r="I61">
        <v>0</v>
      </c>
      <c r="J61">
        <v>7.4022756508422667</v>
      </c>
      <c r="K61">
        <v>4.9989419438503893</v>
      </c>
      <c r="L61">
        <v>393.29159746972437</v>
      </c>
      <c r="M61">
        <v>25.771315919172007</v>
      </c>
      <c r="N61">
        <v>36.241839014985537</v>
      </c>
      <c r="O61">
        <v>0</v>
      </c>
      <c r="P61">
        <v>40.498353457738759</v>
      </c>
      <c r="Q61">
        <v>6.6899477930707167</v>
      </c>
      <c r="R61">
        <v>13.005700683426898</v>
      </c>
      <c r="S61">
        <v>8.1033130588235309</v>
      </c>
      <c r="T61">
        <v>0</v>
      </c>
      <c r="U61">
        <v>64.240655182640495</v>
      </c>
      <c r="V61">
        <v>6.36492760858712</v>
      </c>
      <c r="W61">
        <v>13.038821237213835</v>
      </c>
      <c r="X61">
        <v>45.004638658293437</v>
      </c>
      <c r="Y61">
        <v>0</v>
      </c>
      <c r="Z61">
        <v>2.01070584</v>
      </c>
      <c r="AA61">
        <v>0</v>
      </c>
      <c r="AB61">
        <v>12.121704815999999</v>
      </c>
      <c r="AC61">
        <v>8.9164694943999994</v>
      </c>
      <c r="AD61">
        <v>11.22633356</v>
      </c>
      <c r="AE61">
        <v>15.167135380800001</v>
      </c>
      <c r="AF61">
        <v>1.9662499999999996</v>
      </c>
      <c r="AG61">
        <v>11.17328784</v>
      </c>
      <c r="AH61">
        <v>46.718767679999999</v>
      </c>
      <c r="AI61">
        <v>0</v>
      </c>
      <c r="AJ61">
        <v>0</v>
      </c>
      <c r="AK61">
        <v>15.64986</v>
      </c>
      <c r="AL61">
        <v>0</v>
      </c>
      <c r="AM61">
        <v>3.2392661714285711</v>
      </c>
      <c r="AN61">
        <v>0.68867999999999996</v>
      </c>
      <c r="AO61">
        <v>9.4709160000000026</v>
      </c>
      <c r="AP61">
        <v>0</v>
      </c>
      <c r="AQ61">
        <v>0</v>
      </c>
      <c r="AR61">
        <v>15.241823999999999</v>
      </c>
      <c r="AS61">
        <v>7.3461910079999999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27.961254495307479</v>
      </c>
      <c r="BB61">
        <f t="shared" si="0"/>
        <v>799.2948303460646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1.6663653723742844</v>
      </c>
      <c r="G62">
        <v>0</v>
      </c>
      <c r="H62">
        <v>0</v>
      </c>
      <c r="I62">
        <v>0</v>
      </c>
      <c r="J62">
        <v>7.4022756508422667</v>
      </c>
      <c r="K62">
        <v>4.9989419438503893</v>
      </c>
      <c r="L62">
        <v>393.29159746972437</v>
      </c>
      <c r="M62">
        <v>25.771315919172007</v>
      </c>
      <c r="N62">
        <v>36.241839014985537</v>
      </c>
      <c r="O62">
        <v>0</v>
      </c>
      <c r="P62">
        <v>40.498353457738759</v>
      </c>
      <c r="Q62">
        <v>6.6899477930707167</v>
      </c>
      <c r="R62">
        <v>13.005700683426898</v>
      </c>
      <c r="S62">
        <v>8.1033130588235309</v>
      </c>
      <c r="T62">
        <v>0</v>
      </c>
      <c r="U62">
        <v>64.240655182640495</v>
      </c>
      <c r="V62">
        <v>6.36492760858712</v>
      </c>
      <c r="W62">
        <v>13.038821237213835</v>
      </c>
      <c r="X62">
        <v>45.004638658293437</v>
      </c>
      <c r="Y62">
        <v>0</v>
      </c>
      <c r="Z62">
        <v>2.01070584</v>
      </c>
      <c r="AA62">
        <v>0</v>
      </c>
      <c r="AB62">
        <v>12.121704815999999</v>
      </c>
      <c r="AC62">
        <v>8.9164694943999994</v>
      </c>
      <c r="AD62">
        <v>11.22633356</v>
      </c>
      <c r="AE62">
        <v>15.167135380800001</v>
      </c>
      <c r="AF62">
        <v>1.9662499999999996</v>
      </c>
      <c r="AG62">
        <v>11.17328784</v>
      </c>
      <c r="AH62">
        <v>46.718767679999999</v>
      </c>
      <c r="AI62">
        <v>0</v>
      </c>
      <c r="AJ62">
        <v>0</v>
      </c>
      <c r="AK62">
        <v>15.64986</v>
      </c>
      <c r="AL62">
        <v>0</v>
      </c>
      <c r="AM62">
        <v>3.2392661714285711</v>
      </c>
      <c r="AN62">
        <v>0.68867999999999996</v>
      </c>
      <c r="AO62">
        <v>9.4709160000000026</v>
      </c>
      <c r="AP62">
        <v>0</v>
      </c>
      <c r="AQ62">
        <v>0</v>
      </c>
      <c r="AR62">
        <v>15.241823999999999</v>
      </c>
      <c r="AS62">
        <v>7.3461910079999999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27.961254495307479</v>
      </c>
      <c r="BB62">
        <f t="shared" si="0"/>
        <v>799.2948303460646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1.6663653723742844</v>
      </c>
      <c r="G63">
        <v>0</v>
      </c>
      <c r="H63">
        <v>0</v>
      </c>
      <c r="I63">
        <v>0</v>
      </c>
      <c r="J63">
        <v>7.4022756508422667</v>
      </c>
      <c r="K63">
        <v>4.9989419438503893</v>
      </c>
      <c r="L63">
        <v>399.99113256907259</v>
      </c>
      <c r="M63">
        <v>25.771315919172007</v>
      </c>
      <c r="N63">
        <v>36.241839014985537</v>
      </c>
      <c r="O63">
        <v>0</v>
      </c>
      <c r="P63">
        <v>40.498353457738759</v>
      </c>
      <c r="Q63">
        <v>6.6899477930707167</v>
      </c>
      <c r="R63">
        <v>13.005700683426898</v>
      </c>
      <c r="S63">
        <v>8.1033130588235309</v>
      </c>
      <c r="T63">
        <v>0</v>
      </c>
      <c r="U63">
        <v>64.240655182640495</v>
      </c>
      <c r="V63">
        <v>6.36492760858712</v>
      </c>
      <c r="W63">
        <v>13.03164677222899</v>
      </c>
      <c r="X63">
        <v>45.004638658293437</v>
      </c>
      <c r="Y63">
        <v>0</v>
      </c>
      <c r="Z63">
        <v>2.01070584</v>
      </c>
      <c r="AA63">
        <v>0</v>
      </c>
      <c r="AB63">
        <v>12.121704815999999</v>
      </c>
      <c r="AC63">
        <v>8.9164694943999994</v>
      </c>
      <c r="AD63">
        <v>11.22633356</v>
      </c>
      <c r="AE63">
        <v>10.111423587199997</v>
      </c>
      <c r="AF63">
        <v>1.9662499999999996</v>
      </c>
      <c r="AG63">
        <v>11.17328784</v>
      </c>
      <c r="AH63">
        <v>46.718767679999999</v>
      </c>
      <c r="AI63">
        <v>0</v>
      </c>
      <c r="AJ63">
        <v>0</v>
      </c>
      <c r="AK63">
        <v>15.64986</v>
      </c>
      <c r="AL63">
        <v>0</v>
      </c>
      <c r="AM63">
        <v>3.2392661714285711</v>
      </c>
      <c r="AN63">
        <v>0.68867999999999996</v>
      </c>
      <c r="AO63">
        <v>9.4709160000000026</v>
      </c>
      <c r="AP63">
        <v>0</v>
      </c>
      <c r="AQ63">
        <v>0</v>
      </c>
      <c r="AR63">
        <v>15.241823999999999</v>
      </c>
      <c r="AS63">
        <v>7.3461910079999999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28.016605545830146</v>
      </c>
      <c r="BB63">
        <f t="shared" si="0"/>
        <v>800.87612813630517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1.6663653723742844</v>
      </c>
      <c r="G64">
        <v>0</v>
      </c>
      <c r="H64">
        <v>0</v>
      </c>
      <c r="I64">
        <v>0</v>
      </c>
      <c r="J64">
        <v>7.4022756508422667</v>
      </c>
      <c r="K64">
        <v>4.9989419438503893</v>
      </c>
      <c r="L64">
        <v>399.99113256907259</v>
      </c>
      <c r="M64">
        <v>25.771315919172007</v>
      </c>
      <c r="N64">
        <v>36.241839014985537</v>
      </c>
      <c r="O64">
        <v>0</v>
      </c>
      <c r="P64">
        <v>40.498353457738759</v>
      </c>
      <c r="Q64">
        <v>6.6899477930707167</v>
      </c>
      <c r="R64">
        <v>13.005700683426898</v>
      </c>
      <c r="S64">
        <v>8.1033130588235309</v>
      </c>
      <c r="T64">
        <v>0</v>
      </c>
      <c r="U64">
        <v>64.240655182640495</v>
      </c>
      <c r="V64">
        <v>6.36492760858712</v>
      </c>
      <c r="W64">
        <v>13.03164677222899</v>
      </c>
      <c r="X64">
        <v>45.004638658293437</v>
      </c>
      <c r="Y64">
        <v>0</v>
      </c>
      <c r="Z64">
        <v>2.01070584</v>
      </c>
      <c r="AA64">
        <v>0</v>
      </c>
      <c r="AB64">
        <v>12.121704815999999</v>
      </c>
      <c r="AC64">
        <v>8.9164694943999994</v>
      </c>
      <c r="AD64">
        <v>11.22633356</v>
      </c>
      <c r="AE64">
        <v>10.111423587199997</v>
      </c>
      <c r="AF64">
        <v>1.9662499999999996</v>
      </c>
      <c r="AG64">
        <v>11.17328784</v>
      </c>
      <c r="AH64">
        <v>46.718767679999999</v>
      </c>
      <c r="AI64">
        <v>0</v>
      </c>
      <c r="AJ64">
        <v>0</v>
      </c>
      <c r="AK64">
        <v>15.64986</v>
      </c>
      <c r="AL64">
        <v>0</v>
      </c>
      <c r="AM64">
        <v>3.2392661714285711</v>
      </c>
      <c r="AN64">
        <v>0.68867999999999996</v>
      </c>
      <c r="AO64">
        <v>9.4709160000000026</v>
      </c>
      <c r="AP64">
        <v>0</v>
      </c>
      <c r="AQ64">
        <v>0</v>
      </c>
      <c r="AR64">
        <v>15.241823999999999</v>
      </c>
      <c r="AS64">
        <v>7.3461910079999999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28.016605545830146</v>
      </c>
      <c r="BB64">
        <f t="shared" si="0"/>
        <v>800.87612813630517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1.5521828103683493</v>
      </c>
      <c r="G65">
        <v>0</v>
      </c>
      <c r="H65">
        <v>0</v>
      </c>
      <c r="I65">
        <v>3.3221529745042502</v>
      </c>
      <c r="J65">
        <v>7.4022756508422667</v>
      </c>
      <c r="K65">
        <v>4.9989419438503893</v>
      </c>
      <c r="L65">
        <v>413.9944817091133</v>
      </c>
      <c r="M65">
        <v>25.771315919172007</v>
      </c>
      <c r="N65">
        <v>36.241839014985537</v>
      </c>
      <c r="O65">
        <v>0</v>
      </c>
      <c r="P65">
        <v>40.498353457738759</v>
      </c>
      <c r="Q65">
        <v>6.6899477930707167</v>
      </c>
      <c r="R65">
        <v>13.005700683426898</v>
      </c>
      <c r="S65">
        <v>8.1033130588235309</v>
      </c>
      <c r="T65">
        <v>0</v>
      </c>
      <c r="U65">
        <v>64.240655182640495</v>
      </c>
      <c r="V65">
        <v>6.36492760858712</v>
      </c>
      <c r="W65">
        <v>13.03164677222899</v>
      </c>
      <c r="X65">
        <v>45.004638658293437</v>
      </c>
      <c r="Y65">
        <v>0</v>
      </c>
      <c r="Z65">
        <v>2.01070584</v>
      </c>
      <c r="AA65">
        <v>0</v>
      </c>
      <c r="AB65">
        <v>12.121704815999999</v>
      </c>
      <c r="AC65">
        <v>8.9164694943999994</v>
      </c>
      <c r="AD65">
        <v>11.22633356</v>
      </c>
      <c r="AE65">
        <v>10.111423587199997</v>
      </c>
      <c r="AF65">
        <v>1.9662499999999996</v>
      </c>
      <c r="AG65">
        <v>11.17328784</v>
      </c>
      <c r="AH65">
        <v>46.718767679999999</v>
      </c>
      <c r="AI65">
        <v>0</v>
      </c>
      <c r="AJ65">
        <v>0</v>
      </c>
      <c r="AK65">
        <v>15.64986</v>
      </c>
      <c r="AL65">
        <v>0</v>
      </c>
      <c r="AM65">
        <v>3.2392661714285711</v>
      </c>
      <c r="AN65">
        <v>0.68867999999999996</v>
      </c>
      <c r="AO65">
        <v>9.4709160000000026</v>
      </c>
      <c r="AP65">
        <v>0</v>
      </c>
      <c r="AQ65">
        <v>0</v>
      </c>
      <c r="AR65">
        <v>15.241823999999999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28.514618700024744</v>
      </c>
      <c r="BB65">
        <f t="shared" si="0"/>
        <v>815.11319037464978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1.5521828103683493</v>
      </c>
      <c r="G66">
        <v>0</v>
      </c>
      <c r="H66">
        <v>0</v>
      </c>
      <c r="I66">
        <v>3.3221529745042502</v>
      </c>
      <c r="J66">
        <v>7.4022756508422667</v>
      </c>
      <c r="K66">
        <v>4.9989419438503893</v>
      </c>
      <c r="L66">
        <v>413.9944817091133</v>
      </c>
      <c r="M66">
        <v>25.771315919172007</v>
      </c>
      <c r="N66">
        <v>36.241839014985537</v>
      </c>
      <c r="O66">
        <v>0</v>
      </c>
      <c r="P66">
        <v>40.498353457738759</v>
      </c>
      <c r="Q66">
        <v>6.6899477930707167</v>
      </c>
      <c r="R66">
        <v>13.005700683426898</v>
      </c>
      <c r="S66">
        <v>8.1033130588235309</v>
      </c>
      <c r="T66">
        <v>0</v>
      </c>
      <c r="U66">
        <v>64.240655182640495</v>
      </c>
      <c r="V66">
        <v>6.36492760858712</v>
      </c>
      <c r="W66">
        <v>13.03164677222899</v>
      </c>
      <c r="X66">
        <v>45.004638658293437</v>
      </c>
      <c r="Y66">
        <v>0</v>
      </c>
      <c r="Z66">
        <v>2.01070584</v>
      </c>
      <c r="AA66">
        <v>1.9147387999999996</v>
      </c>
      <c r="AB66">
        <v>12.121704815999999</v>
      </c>
      <c r="AC66">
        <v>8.9164694943999994</v>
      </c>
      <c r="AD66">
        <v>11.22633356</v>
      </c>
      <c r="AE66">
        <v>10.111423587199997</v>
      </c>
      <c r="AF66">
        <v>1.9662499999999996</v>
      </c>
      <c r="AG66">
        <v>11.17328784</v>
      </c>
      <c r="AH66">
        <v>46.718767679999999</v>
      </c>
      <c r="AI66">
        <v>0</v>
      </c>
      <c r="AJ66">
        <v>0</v>
      </c>
      <c r="AK66">
        <v>15.64986</v>
      </c>
      <c r="AL66">
        <v>0</v>
      </c>
      <c r="AM66">
        <v>3.2392661714285711</v>
      </c>
      <c r="AN66">
        <v>0.68867999999999996</v>
      </c>
      <c r="AO66">
        <v>9.4709160000000026</v>
      </c>
      <c r="AP66">
        <v>0</v>
      </c>
      <c r="AQ66">
        <v>0</v>
      </c>
      <c r="AR66">
        <v>15.241823999999999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28.579336932824742</v>
      </c>
      <c r="BB66">
        <f t="shared" si="0"/>
        <v>816.96321094184964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5.66</v>
      </c>
      <c r="G67">
        <v>0</v>
      </c>
      <c r="H67">
        <v>0</v>
      </c>
      <c r="I67">
        <v>0.29617021276595745</v>
      </c>
      <c r="J67">
        <v>7.3968999999999996</v>
      </c>
      <c r="K67">
        <v>4.9989419438503893</v>
      </c>
      <c r="L67">
        <v>413.99446415967248</v>
      </c>
      <c r="M67">
        <v>25.771315919172007</v>
      </c>
      <c r="N67">
        <v>36.241839014985537</v>
      </c>
      <c r="O67">
        <v>0</v>
      </c>
      <c r="P67">
        <v>40.498353457738759</v>
      </c>
      <c r="Q67">
        <v>6.6899477930707167</v>
      </c>
      <c r="R67">
        <v>13.005700683426898</v>
      </c>
      <c r="S67">
        <v>8.1033130588235309</v>
      </c>
      <c r="T67">
        <v>0</v>
      </c>
      <c r="U67">
        <v>64.240655182640495</v>
      </c>
      <c r="V67">
        <v>6.36492760858712</v>
      </c>
      <c r="W67">
        <v>13.216827329490874</v>
      </c>
      <c r="X67">
        <v>45.004638658293437</v>
      </c>
      <c r="Y67">
        <v>0</v>
      </c>
      <c r="Z67">
        <v>2.01070584</v>
      </c>
      <c r="AA67">
        <v>4.2899844000000007</v>
      </c>
      <c r="AB67">
        <v>12.121704815999999</v>
      </c>
      <c r="AC67">
        <v>8.9164694943999994</v>
      </c>
      <c r="AD67">
        <v>11.22633356</v>
      </c>
      <c r="AE67">
        <v>10.111423587199997</v>
      </c>
      <c r="AF67">
        <v>1.9662499999999996</v>
      </c>
      <c r="AG67">
        <v>11.17328784</v>
      </c>
      <c r="AH67">
        <v>46.718767679999999</v>
      </c>
      <c r="AI67">
        <v>0.78111280000000005</v>
      </c>
      <c r="AJ67">
        <v>0</v>
      </c>
      <c r="AK67">
        <v>15.64986</v>
      </c>
      <c r="AL67">
        <v>0</v>
      </c>
      <c r="AM67">
        <v>3.2392661714285711</v>
      </c>
      <c r="AN67">
        <v>0.68867999999999996</v>
      </c>
      <c r="AO67">
        <v>9.7415135999999993</v>
      </c>
      <c r="AP67">
        <v>0</v>
      </c>
      <c r="AQ67">
        <v>0</v>
      </c>
      <c r="AR67">
        <v>8.1289727999999997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28.497396477322873</v>
      </c>
      <c r="BB67">
        <f t="shared" si="0"/>
        <v>814.62087798222365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5.66</v>
      </c>
      <c r="G68">
        <v>0</v>
      </c>
      <c r="H68">
        <v>0</v>
      </c>
      <c r="I68">
        <v>0</v>
      </c>
      <c r="J68">
        <v>7.3968999999999996</v>
      </c>
      <c r="K68">
        <v>4.9989419438503893</v>
      </c>
      <c r="L68">
        <v>393.29142739950771</v>
      </c>
      <c r="M68">
        <v>25.771315919172007</v>
      </c>
      <c r="N68">
        <v>36.241839014985537</v>
      </c>
      <c r="O68">
        <v>0</v>
      </c>
      <c r="P68">
        <v>40.498353457738759</v>
      </c>
      <c r="Q68">
        <v>6.6899477930707167</v>
      </c>
      <c r="R68">
        <v>13.005700683426898</v>
      </c>
      <c r="S68">
        <v>8.1033130588235309</v>
      </c>
      <c r="T68">
        <v>0</v>
      </c>
      <c r="U68">
        <v>64.240655182640495</v>
      </c>
      <c r="V68">
        <v>6.36492760858712</v>
      </c>
      <c r="W68">
        <v>13.216827329490874</v>
      </c>
      <c r="X68">
        <v>45.004638658293437</v>
      </c>
      <c r="Y68">
        <v>0</v>
      </c>
      <c r="Z68">
        <v>2.01070584</v>
      </c>
      <c r="AA68">
        <v>4.2899844000000007</v>
      </c>
      <c r="AB68">
        <v>12.121704815999999</v>
      </c>
      <c r="AC68">
        <v>8.9164694943999994</v>
      </c>
      <c r="AD68">
        <v>11.22633356</v>
      </c>
      <c r="AE68">
        <v>15.167135380800001</v>
      </c>
      <c r="AF68">
        <v>1.9662499999999996</v>
      </c>
      <c r="AG68">
        <v>11.17328784</v>
      </c>
      <c r="AH68">
        <v>46.718767679999999</v>
      </c>
      <c r="AI68">
        <v>0.78111280000000005</v>
      </c>
      <c r="AJ68">
        <v>0</v>
      </c>
      <c r="AK68">
        <v>15.64986</v>
      </c>
      <c r="AL68">
        <v>0</v>
      </c>
      <c r="AM68">
        <v>3.2392661714285711</v>
      </c>
      <c r="AN68">
        <v>0.68867999999999996</v>
      </c>
      <c r="AO68">
        <v>9.7415135999999993</v>
      </c>
      <c r="AP68">
        <v>0</v>
      </c>
      <c r="AQ68">
        <v>0</v>
      </c>
      <c r="AR68">
        <v>8.1289727999999997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27.958506586437764</v>
      </c>
      <c r="BB68">
        <f t="shared" ref="BB68:BB99" si="1">SUM(B68:AZ68)-BA68</f>
        <v>799.21627269377802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6.74</v>
      </c>
      <c r="G69">
        <v>0</v>
      </c>
      <c r="H69">
        <v>0</v>
      </c>
      <c r="I69">
        <v>0</v>
      </c>
      <c r="J69">
        <v>7.3968999999999996</v>
      </c>
      <c r="K69">
        <v>4.9989419438503893</v>
      </c>
      <c r="L69">
        <v>393.29142739950771</v>
      </c>
      <c r="M69">
        <v>25.771315919172007</v>
      </c>
      <c r="N69">
        <v>36.241839014985537</v>
      </c>
      <c r="O69">
        <v>0</v>
      </c>
      <c r="P69">
        <v>40.498353457738759</v>
      </c>
      <c r="Q69">
        <v>6.6899477930707167</v>
      </c>
      <c r="R69">
        <v>13.005700683426898</v>
      </c>
      <c r="S69">
        <v>8.1033130588235309</v>
      </c>
      <c r="T69">
        <v>0</v>
      </c>
      <c r="U69">
        <v>64.240655182640495</v>
      </c>
      <c r="V69">
        <v>6.36492760858712</v>
      </c>
      <c r="W69">
        <v>13.041997563946406</v>
      </c>
      <c r="X69">
        <v>45.004638658293437</v>
      </c>
      <c r="Y69">
        <v>0</v>
      </c>
      <c r="Z69">
        <v>2.01070584</v>
      </c>
      <c r="AA69">
        <v>4.2899844000000007</v>
      </c>
      <c r="AB69">
        <v>12.121704815999999</v>
      </c>
      <c r="AC69">
        <v>8.9164694943999994</v>
      </c>
      <c r="AD69">
        <v>11.22633356</v>
      </c>
      <c r="AE69">
        <v>15.167135380800001</v>
      </c>
      <c r="AF69">
        <v>1.9662499999999996</v>
      </c>
      <c r="AG69">
        <v>11.17328784</v>
      </c>
      <c r="AH69">
        <v>46.718767679999999</v>
      </c>
      <c r="AI69">
        <v>0.78111280000000005</v>
      </c>
      <c r="AJ69">
        <v>0</v>
      </c>
      <c r="AK69">
        <v>15.64986</v>
      </c>
      <c r="AL69">
        <v>0</v>
      </c>
      <c r="AM69">
        <v>3.2392661714285711</v>
      </c>
      <c r="AN69">
        <v>0.68867999999999996</v>
      </c>
      <c r="AO69">
        <v>9.4709160000000026</v>
      </c>
      <c r="AP69">
        <v>0</v>
      </c>
      <c r="AQ69">
        <v>0</v>
      </c>
      <c r="AR69">
        <v>8.1289727999999997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27.979954896091861</v>
      </c>
      <c r="BB69">
        <f t="shared" si="1"/>
        <v>799.8293970185797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6.74</v>
      </c>
      <c r="G70">
        <v>0</v>
      </c>
      <c r="H70">
        <v>0</v>
      </c>
      <c r="I70">
        <v>0</v>
      </c>
      <c r="J70">
        <v>7.3968999999999996</v>
      </c>
      <c r="K70">
        <v>4.9989419438503893</v>
      </c>
      <c r="L70">
        <v>393.29142739950771</v>
      </c>
      <c r="M70">
        <v>25.771315919172007</v>
      </c>
      <c r="N70">
        <v>36.241839014985537</v>
      </c>
      <c r="O70">
        <v>0</v>
      </c>
      <c r="P70">
        <v>40.498353457738759</v>
      </c>
      <c r="Q70">
        <v>6.6899477930707167</v>
      </c>
      <c r="R70">
        <v>13.005700683426898</v>
      </c>
      <c r="S70">
        <v>8.1033130588235309</v>
      </c>
      <c r="T70">
        <v>0</v>
      </c>
      <c r="U70">
        <v>64.240655182640495</v>
      </c>
      <c r="V70">
        <v>6.36492760858712</v>
      </c>
      <c r="W70">
        <v>13.041997563946406</v>
      </c>
      <c r="X70">
        <v>45.004638658293437</v>
      </c>
      <c r="Y70">
        <v>0</v>
      </c>
      <c r="Z70">
        <v>2.01070584</v>
      </c>
      <c r="AA70">
        <v>4.2899844000000007</v>
      </c>
      <c r="AB70">
        <v>12.121704815999999</v>
      </c>
      <c r="AC70">
        <v>8.9164694943999994</v>
      </c>
      <c r="AD70">
        <v>11.22633356</v>
      </c>
      <c r="AE70">
        <v>15.167135380800001</v>
      </c>
      <c r="AF70">
        <v>1.9662499999999996</v>
      </c>
      <c r="AG70">
        <v>11.17328784</v>
      </c>
      <c r="AH70">
        <v>46.718767679999999</v>
      </c>
      <c r="AI70">
        <v>4.1008421999999998</v>
      </c>
      <c r="AJ70">
        <v>0</v>
      </c>
      <c r="AK70">
        <v>15.64986</v>
      </c>
      <c r="AL70">
        <v>0</v>
      </c>
      <c r="AM70">
        <v>3.2392661714285711</v>
      </c>
      <c r="AN70">
        <v>0.68867999999999996</v>
      </c>
      <c r="AO70">
        <v>9.4709160000000026</v>
      </c>
      <c r="AP70">
        <v>0</v>
      </c>
      <c r="AQ70">
        <v>0</v>
      </c>
      <c r="AR70">
        <v>8.1289727999999997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28.092161780491857</v>
      </c>
      <c r="BB70">
        <f t="shared" si="1"/>
        <v>803.03691953417967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6.74</v>
      </c>
      <c r="G71">
        <v>0</v>
      </c>
      <c r="H71">
        <v>0</v>
      </c>
      <c r="I71">
        <v>0</v>
      </c>
      <c r="J71">
        <v>7.3968999999999996</v>
      </c>
      <c r="K71">
        <v>9.4079446301369849</v>
      </c>
      <c r="L71">
        <v>548.5371505989732</v>
      </c>
      <c r="M71">
        <v>25.771315919172007</v>
      </c>
      <c r="N71">
        <v>36.241839014985537</v>
      </c>
      <c r="O71">
        <v>0</v>
      </c>
      <c r="P71">
        <v>40.498353457738759</v>
      </c>
      <c r="Q71">
        <v>6.6899477930707167</v>
      </c>
      <c r="R71">
        <v>13.005700683426898</v>
      </c>
      <c r="S71">
        <v>8.1033130588235309</v>
      </c>
      <c r="T71">
        <v>0</v>
      </c>
      <c r="U71">
        <v>64.240655182640495</v>
      </c>
      <c r="V71">
        <v>6.36492760858712</v>
      </c>
      <c r="W71">
        <v>13.041997563946406</v>
      </c>
      <c r="X71">
        <v>45.004638658293437</v>
      </c>
      <c r="Y71">
        <v>0</v>
      </c>
      <c r="Z71">
        <v>2.01070584</v>
      </c>
      <c r="AA71">
        <v>8.3351730800000006</v>
      </c>
      <c r="AB71">
        <v>12.121704815999999</v>
      </c>
      <c r="AC71">
        <v>8.9164694943999994</v>
      </c>
      <c r="AD71">
        <v>11.22633356</v>
      </c>
      <c r="AE71">
        <v>15.167135380800001</v>
      </c>
      <c r="AF71">
        <v>1.9662499999999996</v>
      </c>
      <c r="AG71">
        <v>11.17328784</v>
      </c>
      <c r="AH71">
        <v>46.718767679999999</v>
      </c>
      <c r="AI71">
        <v>4.1008421999999998</v>
      </c>
      <c r="AJ71">
        <v>0</v>
      </c>
      <c r="AK71">
        <v>15.64986</v>
      </c>
      <c r="AL71">
        <v>0</v>
      </c>
      <c r="AM71">
        <v>3.2392661714285711</v>
      </c>
      <c r="AN71">
        <v>0.68867999999999996</v>
      </c>
      <c r="AO71">
        <v>9.4709160000000026</v>
      </c>
      <c r="AP71">
        <v>0</v>
      </c>
      <c r="AQ71">
        <v>2.2809399999999997</v>
      </c>
      <c r="AR71">
        <v>8.1289727999999997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33.702314380816844</v>
      </c>
      <c r="BB71">
        <f t="shared" si="1"/>
        <v>963.40762149960665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6.74</v>
      </c>
      <c r="G72">
        <v>0</v>
      </c>
      <c r="H72">
        <v>0</v>
      </c>
      <c r="I72">
        <v>0</v>
      </c>
      <c r="J72">
        <v>7.3968999999999996</v>
      </c>
      <c r="K72">
        <v>9.4079446301369849</v>
      </c>
      <c r="L72">
        <v>578.49053205564974</v>
      </c>
      <c r="M72">
        <v>25.771315919172007</v>
      </c>
      <c r="N72">
        <v>36.241839014985537</v>
      </c>
      <c r="O72">
        <v>0</v>
      </c>
      <c r="P72">
        <v>40.498353457738759</v>
      </c>
      <c r="Q72">
        <v>6.6899477930707167</v>
      </c>
      <c r="R72">
        <v>13.005700683426898</v>
      </c>
      <c r="S72">
        <v>8.1033130588235309</v>
      </c>
      <c r="T72">
        <v>0</v>
      </c>
      <c r="U72">
        <v>64.240655182640495</v>
      </c>
      <c r="V72">
        <v>6.36492760858712</v>
      </c>
      <c r="W72">
        <v>13.041997563946406</v>
      </c>
      <c r="X72">
        <v>45.004638658293437</v>
      </c>
      <c r="Y72">
        <v>0</v>
      </c>
      <c r="Z72">
        <v>2.01070584</v>
      </c>
      <c r="AA72">
        <v>8.6042059999999996</v>
      </c>
      <c r="AB72">
        <v>12.121704815999999</v>
      </c>
      <c r="AC72">
        <v>8.9164694943999994</v>
      </c>
      <c r="AD72">
        <v>11.22633356</v>
      </c>
      <c r="AE72">
        <v>15.167135380800001</v>
      </c>
      <c r="AF72">
        <v>1.9662499999999996</v>
      </c>
      <c r="AG72">
        <v>11.17328784</v>
      </c>
      <c r="AH72">
        <v>46.718767679999999</v>
      </c>
      <c r="AI72">
        <v>4.1008421999999998</v>
      </c>
      <c r="AJ72">
        <v>0</v>
      </c>
      <c r="AK72">
        <v>15.64986</v>
      </c>
      <c r="AL72">
        <v>0</v>
      </c>
      <c r="AM72">
        <v>3.2392661714285711</v>
      </c>
      <c r="AN72">
        <v>0.68867999999999996</v>
      </c>
      <c r="AO72">
        <v>9.4709160000000026</v>
      </c>
      <c r="AP72">
        <v>0</v>
      </c>
      <c r="AQ72">
        <v>2.2809399999999997</v>
      </c>
      <c r="AR72">
        <v>8.1289727999999997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34.723831896322551</v>
      </c>
      <c r="BB72">
        <f t="shared" si="1"/>
        <v>992.60851836077745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6.74</v>
      </c>
      <c r="G73">
        <v>0</v>
      </c>
      <c r="H73">
        <v>0</v>
      </c>
      <c r="I73">
        <v>0</v>
      </c>
      <c r="J73">
        <v>7.3968999999999996</v>
      </c>
      <c r="K73">
        <v>9.4079446301369849</v>
      </c>
      <c r="L73">
        <v>578.49053205564974</v>
      </c>
      <c r="M73">
        <v>25.771315919172007</v>
      </c>
      <c r="N73">
        <v>36.241839014985537</v>
      </c>
      <c r="O73">
        <v>0</v>
      </c>
      <c r="P73">
        <v>40.498353457738759</v>
      </c>
      <c r="Q73">
        <v>6.6899477930707167</v>
      </c>
      <c r="R73">
        <v>13.005700683426898</v>
      </c>
      <c r="S73">
        <v>8.1033130588235309</v>
      </c>
      <c r="T73">
        <v>0</v>
      </c>
      <c r="U73">
        <v>64.240655182640495</v>
      </c>
      <c r="V73">
        <v>6.36492760858712</v>
      </c>
      <c r="W73">
        <v>13.041997563946406</v>
      </c>
      <c r="X73">
        <v>45.004638658293437</v>
      </c>
      <c r="Y73">
        <v>0</v>
      </c>
      <c r="Z73">
        <v>2.01070584</v>
      </c>
      <c r="AA73">
        <v>8.6042059999999996</v>
      </c>
      <c r="AB73">
        <v>12.121704815999999</v>
      </c>
      <c r="AC73">
        <v>8.9164694943999994</v>
      </c>
      <c r="AD73">
        <v>11.22633356</v>
      </c>
      <c r="AE73">
        <v>15.167135380800001</v>
      </c>
      <c r="AF73">
        <v>1.9662499999999996</v>
      </c>
      <c r="AG73">
        <v>11.17328784</v>
      </c>
      <c r="AH73">
        <v>46.718767679999999</v>
      </c>
      <c r="AI73">
        <v>0.78111280000000005</v>
      </c>
      <c r="AJ73">
        <v>0</v>
      </c>
      <c r="AK73">
        <v>15.64986</v>
      </c>
      <c r="AL73">
        <v>0</v>
      </c>
      <c r="AM73">
        <v>3.2392661714285711</v>
      </c>
      <c r="AN73">
        <v>0.68867999999999996</v>
      </c>
      <c r="AO73">
        <v>9.4709160000000026</v>
      </c>
      <c r="AP73">
        <v>0</v>
      </c>
      <c r="AQ73">
        <v>4.5618799999999995</v>
      </c>
      <c r="AR73">
        <v>8.1289727999999997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34.688720722557463</v>
      </c>
      <c r="BB73">
        <f t="shared" si="1"/>
        <v>991.60484013454243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6.74</v>
      </c>
      <c r="G74">
        <v>0</v>
      </c>
      <c r="H74">
        <v>0</v>
      </c>
      <c r="I74">
        <v>0</v>
      </c>
      <c r="J74">
        <v>7.3968999999999996</v>
      </c>
      <c r="K74">
        <v>9.4079446301369849</v>
      </c>
      <c r="L74">
        <v>578.49053205564974</v>
      </c>
      <c r="M74">
        <v>25.771315919172007</v>
      </c>
      <c r="N74">
        <v>36.241839014985537</v>
      </c>
      <c r="O74">
        <v>0</v>
      </c>
      <c r="P74">
        <v>40.498353457738759</v>
      </c>
      <c r="Q74">
        <v>6.6899477930707167</v>
      </c>
      <c r="R74">
        <v>13.005700683426898</v>
      </c>
      <c r="S74">
        <v>8.1033130588235309</v>
      </c>
      <c r="T74">
        <v>0</v>
      </c>
      <c r="U74">
        <v>64.240655182640495</v>
      </c>
      <c r="V74">
        <v>6.36492760858712</v>
      </c>
      <c r="W74">
        <v>13.041997563946406</v>
      </c>
      <c r="X74">
        <v>45.004638658293437</v>
      </c>
      <c r="Y74">
        <v>0</v>
      </c>
      <c r="Z74">
        <v>0.33748</v>
      </c>
      <c r="AA74">
        <v>8.6042059999999996</v>
      </c>
      <c r="AB74">
        <v>12.121704815999999</v>
      </c>
      <c r="AC74">
        <v>8.9164694943999994</v>
      </c>
      <c r="AD74">
        <v>11.22633356</v>
      </c>
      <c r="AE74">
        <v>15.167135380800001</v>
      </c>
      <c r="AF74">
        <v>1.9662499999999996</v>
      </c>
      <c r="AG74">
        <v>11.17328784</v>
      </c>
      <c r="AH74">
        <v>46.718767679999999</v>
      </c>
      <c r="AI74">
        <v>0.78111280000000005</v>
      </c>
      <c r="AJ74">
        <v>0</v>
      </c>
      <c r="AK74">
        <v>15.64986</v>
      </c>
      <c r="AL74">
        <v>0</v>
      </c>
      <c r="AM74">
        <v>3.2392661714285711</v>
      </c>
      <c r="AN74">
        <v>0.68867999999999996</v>
      </c>
      <c r="AO74">
        <v>9.4709160000000026</v>
      </c>
      <c r="AP74">
        <v>0</v>
      </c>
      <c r="AQ74">
        <v>4.5618799999999995</v>
      </c>
      <c r="AR74">
        <v>8.1289727999999997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34.632165824157468</v>
      </c>
      <c r="BB74">
        <f t="shared" si="1"/>
        <v>989.98816919294245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7.3968999999999996</v>
      </c>
      <c r="K75">
        <v>9.4079446301369849</v>
      </c>
      <c r="L75">
        <v>578.49053205564974</v>
      </c>
      <c r="M75">
        <v>25.771315919172007</v>
      </c>
      <c r="N75">
        <v>36.241839014985537</v>
      </c>
      <c r="O75">
        <v>0</v>
      </c>
      <c r="P75">
        <v>40.498353457738759</v>
      </c>
      <c r="Q75">
        <v>6.6899477930707167</v>
      </c>
      <c r="R75">
        <v>13.005700683426898</v>
      </c>
      <c r="S75">
        <v>8.1033130588235309</v>
      </c>
      <c r="T75">
        <v>0</v>
      </c>
      <c r="U75">
        <v>64.240655182640495</v>
      </c>
      <c r="V75">
        <v>6.36492760858712</v>
      </c>
      <c r="W75">
        <v>13.041997563946406</v>
      </c>
      <c r="X75">
        <v>45.004638658293437</v>
      </c>
      <c r="Y75">
        <v>0</v>
      </c>
      <c r="Z75">
        <v>0.33748</v>
      </c>
      <c r="AA75">
        <v>8.6042059999999996</v>
      </c>
      <c r="AB75">
        <v>12.121704815999999</v>
      </c>
      <c r="AC75">
        <v>8.9164694943999994</v>
      </c>
      <c r="AD75">
        <v>11.22633356</v>
      </c>
      <c r="AE75">
        <v>15.167135380800001</v>
      </c>
      <c r="AF75">
        <v>1.9662499999999996</v>
      </c>
      <c r="AG75">
        <v>11.17328784</v>
      </c>
      <c r="AH75">
        <v>46.718767679999999</v>
      </c>
      <c r="AI75">
        <v>0.78111280000000005</v>
      </c>
      <c r="AJ75">
        <v>0</v>
      </c>
      <c r="AK75">
        <v>15.64986</v>
      </c>
      <c r="AL75">
        <v>0</v>
      </c>
      <c r="AM75">
        <v>4.8588992571428564</v>
      </c>
      <c r="AN75">
        <v>0.68867999999999996</v>
      </c>
      <c r="AO75">
        <v>9.4709160000000026</v>
      </c>
      <c r="AP75">
        <v>0</v>
      </c>
      <c r="AQ75">
        <v>4.5618799999999995</v>
      </c>
      <c r="AR75">
        <v>8.1289727999999997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34.459097304633659</v>
      </c>
      <c r="BB75">
        <f t="shared" si="1"/>
        <v>985.04087079818066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7.3968999999999996</v>
      </c>
      <c r="K76">
        <v>9.4079446301369849</v>
      </c>
      <c r="L76">
        <v>578.49053205564974</v>
      </c>
      <c r="M76">
        <v>25.771315919172007</v>
      </c>
      <c r="N76">
        <v>36.241839014985537</v>
      </c>
      <c r="O76">
        <v>0</v>
      </c>
      <c r="P76">
        <v>40.498353457738759</v>
      </c>
      <c r="Q76">
        <v>6.6899477930707167</v>
      </c>
      <c r="R76">
        <v>13.005700683426898</v>
      </c>
      <c r="S76">
        <v>8.1033130588235309</v>
      </c>
      <c r="T76">
        <v>0</v>
      </c>
      <c r="U76">
        <v>64.240655182640495</v>
      </c>
      <c r="V76">
        <v>6.36492760858712</v>
      </c>
      <c r="W76">
        <v>13.041997563946406</v>
      </c>
      <c r="X76">
        <v>45.004638658293437</v>
      </c>
      <c r="Y76">
        <v>0</v>
      </c>
      <c r="Z76">
        <v>0.33748</v>
      </c>
      <c r="AA76">
        <v>8.6042059999999996</v>
      </c>
      <c r="AB76">
        <v>12.121704815999999</v>
      </c>
      <c r="AC76">
        <v>8.9164694943999994</v>
      </c>
      <c r="AD76">
        <v>11.22633356</v>
      </c>
      <c r="AE76">
        <v>15.167135380800001</v>
      </c>
      <c r="AF76">
        <v>1.9662499999999996</v>
      </c>
      <c r="AG76">
        <v>11.17328784</v>
      </c>
      <c r="AH76">
        <v>46.718767679999999</v>
      </c>
      <c r="AI76">
        <v>0.78111280000000005</v>
      </c>
      <c r="AJ76">
        <v>0</v>
      </c>
      <c r="AK76">
        <v>15.64986</v>
      </c>
      <c r="AL76">
        <v>0</v>
      </c>
      <c r="AM76">
        <v>4.8588992571428564</v>
      </c>
      <c r="AN76">
        <v>0.68867999999999996</v>
      </c>
      <c r="AO76">
        <v>9.4709160000000026</v>
      </c>
      <c r="AP76">
        <v>0</v>
      </c>
      <c r="AQ76">
        <v>4.5618799999999995</v>
      </c>
      <c r="AR76">
        <v>8.1289727999999997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34.459097304633659</v>
      </c>
      <c r="BB76">
        <f t="shared" si="1"/>
        <v>985.04087079818066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7.3968999999999996</v>
      </c>
      <c r="K77">
        <v>9.4079446301369849</v>
      </c>
      <c r="L77">
        <v>578.49053205564974</v>
      </c>
      <c r="M77">
        <v>25.771315919172007</v>
      </c>
      <c r="N77">
        <v>36.241839014985537</v>
      </c>
      <c r="O77">
        <v>0</v>
      </c>
      <c r="P77">
        <v>40.498353457738759</v>
      </c>
      <c r="Q77">
        <v>6.6899477930707167</v>
      </c>
      <c r="R77">
        <v>13.005700683426898</v>
      </c>
      <c r="S77">
        <v>8.1033130588235309</v>
      </c>
      <c r="T77">
        <v>0</v>
      </c>
      <c r="U77">
        <v>64.240655182640495</v>
      </c>
      <c r="V77">
        <v>6.36492760858712</v>
      </c>
      <c r="W77">
        <v>13.041997563946406</v>
      </c>
      <c r="X77">
        <v>45.004638658293437</v>
      </c>
      <c r="Y77">
        <v>0</v>
      </c>
      <c r="Z77">
        <v>2.01070584</v>
      </c>
      <c r="AA77">
        <v>12.931030944000003</v>
      </c>
      <c r="AB77">
        <v>12.121704815999999</v>
      </c>
      <c r="AC77">
        <v>8.9164694943999994</v>
      </c>
      <c r="AD77">
        <v>11.22633356</v>
      </c>
      <c r="AE77">
        <v>15.167135380800001</v>
      </c>
      <c r="AF77">
        <v>1.9662499999999996</v>
      </c>
      <c r="AG77">
        <v>11.17328784</v>
      </c>
      <c r="AH77">
        <v>46.718767679999999</v>
      </c>
      <c r="AI77">
        <v>4.1008421999999998</v>
      </c>
      <c r="AJ77">
        <v>0</v>
      </c>
      <c r="AK77">
        <v>15.64986</v>
      </c>
      <c r="AL77">
        <v>0</v>
      </c>
      <c r="AM77">
        <v>4.8588992571428564</v>
      </c>
      <c r="AN77">
        <v>0.68867999999999996</v>
      </c>
      <c r="AO77">
        <v>9.4709160000000026</v>
      </c>
      <c r="AP77">
        <v>0</v>
      </c>
      <c r="AQ77">
        <v>6.8428199999999997</v>
      </c>
      <c r="AR77">
        <v>15.241823999999999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35.091616065293984</v>
      </c>
      <c r="BB77">
        <f t="shared" si="1"/>
        <v>1003.1219234215201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7.3968999999999996</v>
      </c>
      <c r="K78">
        <v>9.4079446301369849</v>
      </c>
      <c r="L78">
        <v>578.49053205564974</v>
      </c>
      <c r="M78">
        <v>25.771315919172007</v>
      </c>
      <c r="N78">
        <v>36.241839014985537</v>
      </c>
      <c r="O78">
        <v>0</v>
      </c>
      <c r="P78">
        <v>40.498353457738759</v>
      </c>
      <c r="Q78">
        <v>6.6899477930707167</v>
      </c>
      <c r="R78">
        <v>13.005700683426898</v>
      </c>
      <c r="S78">
        <v>8.1033130588235309</v>
      </c>
      <c r="T78">
        <v>0</v>
      </c>
      <c r="U78">
        <v>64.240655182640495</v>
      </c>
      <c r="V78">
        <v>6.36492760858712</v>
      </c>
      <c r="W78">
        <v>13.041997563946406</v>
      </c>
      <c r="X78">
        <v>45.004638658293437</v>
      </c>
      <c r="Y78">
        <v>0</v>
      </c>
      <c r="Z78">
        <v>2.01070584</v>
      </c>
      <c r="AA78">
        <v>12.931030944000003</v>
      </c>
      <c r="AB78">
        <v>12.121704815999999</v>
      </c>
      <c r="AC78">
        <v>8.9164694943999994</v>
      </c>
      <c r="AD78">
        <v>11.22633356</v>
      </c>
      <c r="AE78">
        <v>15.167135380800001</v>
      </c>
      <c r="AF78">
        <v>1.9662499999999996</v>
      </c>
      <c r="AG78">
        <v>11.17328784</v>
      </c>
      <c r="AH78">
        <v>46.718767679999999</v>
      </c>
      <c r="AI78">
        <v>4.1008421999999998</v>
      </c>
      <c r="AJ78">
        <v>0</v>
      </c>
      <c r="AK78">
        <v>15.64986</v>
      </c>
      <c r="AL78">
        <v>0</v>
      </c>
      <c r="AM78">
        <v>4.8588992571428564</v>
      </c>
      <c r="AN78">
        <v>0.68867999999999996</v>
      </c>
      <c r="AO78">
        <v>9.4709160000000026</v>
      </c>
      <c r="AP78">
        <v>0</v>
      </c>
      <c r="AQ78">
        <v>6.8428199999999997</v>
      </c>
      <c r="AR78">
        <v>15.241823999999999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35.091616065293984</v>
      </c>
      <c r="BB78">
        <f t="shared" si="1"/>
        <v>1003.1219234215201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7.3968999999999996</v>
      </c>
      <c r="K79">
        <v>9.4079446301369849</v>
      </c>
      <c r="L79">
        <v>578.48713475312161</v>
      </c>
      <c r="M79">
        <v>25.771315919172007</v>
      </c>
      <c r="N79">
        <v>36.241839014985537</v>
      </c>
      <c r="O79">
        <v>0</v>
      </c>
      <c r="P79">
        <v>40.498353457738759</v>
      </c>
      <c r="Q79">
        <v>6.6899477930707167</v>
      </c>
      <c r="R79">
        <v>13.005700683426898</v>
      </c>
      <c r="S79">
        <v>8.1033130588235309</v>
      </c>
      <c r="T79">
        <v>0</v>
      </c>
      <c r="U79">
        <v>64.240655182640495</v>
      </c>
      <c r="V79">
        <v>6.36492760858712</v>
      </c>
      <c r="W79">
        <v>13.041997563946406</v>
      </c>
      <c r="X79">
        <v>45.004638658293437</v>
      </c>
      <c r="Y79">
        <v>0</v>
      </c>
      <c r="Z79">
        <v>6.0321175199999999</v>
      </c>
      <c r="AA79">
        <v>12.931030944000003</v>
      </c>
      <c r="AB79">
        <v>12.121704815999999</v>
      </c>
      <c r="AC79">
        <v>8.9164694943999994</v>
      </c>
      <c r="AD79">
        <v>11.22633356</v>
      </c>
      <c r="AE79">
        <v>15.981150639999999</v>
      </c>
      <c r="AF79">
        <v>6.0499999999999989</v>
      </c>
      <c r="AG79">
        <v>11.17328784</v>
      </c>
      <c r="AH79">
        <v>47.416062719999999</v>
      </c>
      <c r="AI79">
        <v>4.1008421999999998</v>
      </c>
      <c r="AJ79">
        <v>0</v>
      </c>
      <c r="AK79">
        <v>15.64986</v>
      </c>
      <c r="AL79">
        <v>0</v>
      </c>
      <c r="AM79">
        <v>4.8588992571428564</v>
      </c>
      <c r="AN79">
        <v>0.68867999999999996</v>
      </c>
      <c r="AO79">
        <v>9.4709160000000026</v>
      </c>
      <c r="AP79">
        <v>0</v>
      </c>
      <c r="AQ79">
        <v>9.3557199999999998</v>
      </c>
      <c r="AR79">
        <v>15.241823999999999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35.501474462272498</v>
      </c>
      <c r="BB79">
        <f t="shared" si="1"/>
        <v>1014.8380397012135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1.0002</v>
      </c>
      <c r="H80">
        <v>0</v>
      </c>
      <c r="I80">
        <v>0</v>
      </c>
      <c r="J80">
        <v>7.3968999999999996</v>
      </c>
      <c r="K80">
        <v>9.4079446301369849</v>
      </c>
      <c r="L80">
        <v>578.48713475312161</v>
      </c>
      <c r="M80">
        <v>25.771315919172007</v>
      </c>
      <c r="N80">
        <v>36.241839014985537</v>
      </c>
      <c r="O80">
        <v>0</v>
      </c>
      <c r="P80">
        <v>40.498353457738759</v>
      </c>
      <c r="Q80">
        <v>6.6899477930707167</v>
      </c>
      <c r="R80">
        <v>13.005700683426898</v>
      </c>
      <c r="S80">
        <v>8.1033130588235309</v>
      </c>
      <c r="T80">
        <v>0</v>
      </c>
      <c r="U80">
        <v>64.240655182640495</v>
      </c>
      <c r="V80">
        <v>6.36492760858712</v>
      </c>
      <c r="W80">
        <v>13.041997563946406</v>
      </c>
      <c r="X80">
        <v>45.004638658293437</v>
      </c>
      <c r="Y80">
        <v>0</v>
      </c>
      <c r="Z80">
        <v>6.0321175199999999</v>
      </c>
      <c r="AA80">
        <v>12.931030944000003</v>
      </c>
      <c r="AB80">
        <v>12.121704815999999</v>
      </c>
      <c r="AC80">
        <v>8.9164694943999994</v>
      </c>
      <c r="AD80">
        <v>11.22633356</v>
      </c>
      <c r="AE80">
        <v>15.981150639999999</v>
      </c>
      <c r="AF80">
        <v>6.0499999999999989</v>
      </c>
      <c r="AG80">
        <v>11.17328784</v>
      </c>
      <c r="AH80">
        <v>47.416062719999999</v>
      </c>
      <c r="AI80">
        <v>20.308932799999997</v>
      </c>
      <c r="AJ80">
        <v>0</v>
      </c>
      <c r="AK80">
        <v>15.64986</v>
      </c>
      <c r="AL80">
        <v>0</v>
      </c>
      <c r="AM80">
        <v>4.8588992571428564</v>
      </c>
      <c r="AN80">
        <v>0.68867999999999996</v>
      </c>
      <c r="AO80">
        <v>9.4709160000000026</v>
      </c>
      <c r="AP80">
        <v>0</v>
      </c>
      <c r="AQ80">
        <v>9.3557199999999998</v>
      </c>
      <c r="AR80">
        <v>15.241823999999999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36.083114893872491</v>
      </c>
      <c r="BB80">
        <f t="shared" si="1"/>
        <v>1031.4646898696135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1.0002</v>
      </c>
      <c r="H81">
        <v>0</v>
      </c>
      <c r="I81">
        <v>0</v>
      </c>
      <c r="J81">
        <v>7.3968999999999996</v>
      </c>
      <c r="K81">
        <v>9.4079446301369849</v>
      </c>
      <c r="L81">
        <v>578.48713475312161</v>
      </c>
      <c r="M81">
        <v>25.771315919172007</v>
      </c>
      <c r="N81">
        <v>36.241839014985537</v>
      </c>
      <c r="O81">
        <v>0</v>
      </c>
      <c r="P81">
        <v>40.498353457738759</v>
      </c>
      <c r="Q81">
        <v>6.6899477930707167</v>
      </c>
      <c r="R81">
        <v>13.005700683426898</v>
      </c>
      <c r="S81">
        <v>8.1033130588235309</v>
      </c>
      <c r="T81">
        <v>0</v>
      </c>
      <c r="U81">
        <v>64.240655182640495</v>
      </c>
      <c r="V81">
        <v>6.36492760858712</v>
      </c>
      <c r="W81">
        <v>13.041997563946406</v>
      </c>
      <c r="X81">
        <v>45.004638658293437</v>
      </c>
      <c r="Y81">
        <v>0</v>
      </c>
      <c r="Z81">
        <v>6.0321175199999999</v>
      </c>
      <c r="AA81">
        <v>12.931030944000003</v>
      </c>
      <c r="AB81">
        <v>12.121704815999999</v>
      </c>
      <c r="AC81">
        <v>8.9164694943999994</v>
      </c>
      <c r="AD81">
        <v>11.22633356</v>
      </c>
      <c r="AE81">
        <v>15.981150639999999</v>
      </c>
      <c r="AF81">
        <v>6.0499999999999989</v>
      </c>
      <c r="AG81">
        <v>11.17328784</v>
      </c>
      <c r="AH81">
        <v>47.416062719999999</v>
      </c>
      <c r="AI81">
        <v>20.308932799999997</v>
      </c>
      <c r="AJ81">
        <v>0</v>
      </c>
      <c r="AK81">
        <v>15.64986</v>
      </c>
      <c r="AL81">
        <v>0</v>
      </c>
      <c r="AM81">
        <v>4.8588992571428564</v>
      </c>
      <c r="AN81">
        <v>0.68867999999999996</v>
      </c>
      <c r="AO81">
        <v>9.4709160000000026</v>
      </c>
      <c r="AP81">
        <v>0</v>
      </c>
      <c r="AQ81">
        <v>9.3557199999999998</v>
      </c>
      <c r="AR81">
        <v>15.241823999999999</v>
      </c>
      <c r="AS81">
        <v>4.8699468479999997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36.083114893872491</v>
      </c>
      <c r="BB81">
        <f t="shared" si="1"/>
        <v>1031.4646898696135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1.0002</v>
      </c>
      <c r="H82">
        <v>0</v>
      </c>
      <c r="I82">
        <v>0</v>
      </c>
      <c r="J82">
        <v>7.3968999999999996</v>
      </c>
      <c r="K82">
        <v>9.4079446301369849</v>
      </c>
      <c r="L82">
        <v>578.48713475312161</v>
      </c>
      <c r="M82">
        <v>25.771315919172007</v>
      </c>
      <c r="N82">
        <v>36.241839014985537</v>
      </c>
      <c r="O82">
        <v>0</v>
      </c>
      <c r="P82">
        <v>40.498353457738759</v>
      </c>
      <c r="Q82">
        <v>6.6899477930707167</v>
      </c>
      <c r="R82">
        <v>13.005700683426898</v>
      </c>
      <c r="S82">
        <v>8.1033130588235309</v>
      </c>
      <c r="T82">
        <v>0</v>
      </c>
      <c r="U82">
        <v>64.240655182640495</v>
      </c>
      <c r="V82">
        <v>6.36492760858712</v>
      </c>
      <c r="W82">
        <v>13.041997563946406</v>
      </c>
      <c r="X82">
        <v>45.004638658293437</v>
      </c>
      <c r="Y82">
        <v>0</v>
      </c>
      <c r="Z82">
        <v>6.0321175199999999</v>
      </c>
      <c r="AA82">
        <v>12.931030944000003</v>
      </c>
      <c r="AB82">
        <v>12.121704815999999</v>
      </c>
      <c r="AC82">
        <v>8.9164694943999994</v>
      </c>
      <c r="AD82">
        <v>11.22633356</v>
      </c>
      <c r="AE82">
        <v>15.981150639999999</v>
      </c>
      <c r="AF82">
        <v>6.0499999999999989</v>
      </c>
      <c r="AG82">
        <v>11.17328784</v>
      </c>
      <c r="AH82">
        <v>47.416062719999999</v>
      </c>
      <c r="AI82">
        <v>20.308932799999997</v>
      </c>
      <c r="AJ82">
        <v>0</v>
      </c>
      <c r="AK82">
        <v>15.64986</v>
      </c>
      <c r="AL82">
        <v>0</v>
      </c>
      <c r="AM82">
        <v>4.8588992571428564</v>
      </c>
      <c r="AN82">
        <v>0.68867999999999996</v>
      </c>
      <c r="AO82">
        <v>9.4709160000000026</v>
      </c>
      <c r="AP82">
        <v>0</v>
      </c>
      <c r="AQ82">
        <v>9.3557199999999998</v>
      </c>
      <c r="AR82">
        <v>15.241823999999999</v>
      </c>
      <c r="AS82">
        <v>4.8699468479999997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36.083114893872491</v>
      </c>
      <c r="BB82">
        <f t="shared" si="1"/>
        <v>1031.4646898696135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1.0002</v>
      </c>
      <c r="H83">
        <v>0</v>
      </c>
      <c r="I83">
        <v>0</v>
      </c>
      <c r="J83">
        <v>7.3968999999999996</v>
      </c>
      <c r="K83">
        <v>9.4079446301369849</v>
      </c>
      <c r="L83">
        <v>578.48713475312161</v>
      </c>
      <c r="M83">
        <v>25.771315919172007</v>
      </c>
      <c r="N83">
        <v>36.241839014985537</v>
      </c>
      <c r="O83">
        <v>0</v>
      </c>
      <c r="P83">
        <v>40.498353457738759</v>
      </c>
      <c r="Q83">
        <v>6.6899477930707167</v>
      </c>
      <c r="R83">
        <v>13.005700683426898</v>
      </c>
      <c r="S83">
        <v>8.1033130588235309</v>
      </c>
      <c r="T83">
        <v>0</v>
      </c>
      <c r="U83">
        <v>64.240655182640495</v>
      </c>
      <c r="V83">
        <v>6.36492760858712</v>
      </c>
      <c r="W83">
        <v>13.041997563946406</v>
      </c>
      <c r="X83">
        <v>45.004638658293437</v>
      </c>
      <c r="Y83">
        <v>0</v>
      </c>
      <c r="Z83">
        <v>6.0321175199999999</v>
      </c>
      <c r="AA83">
        <v>12.931030944000003</v>
      </c>
      <c r="AB83">
        <v>12.121704815999999</v>
      </c>
      <c r="AC83">
        <v>8.9164694943999994</v>
      </c>
      <c r="AD83">
        <v>11.22633356</v>
      </c>
      <c r="AE83">
        <v>15.981150639999999</v>
      </c>
      <c r="AF83">
        <v>6.0499999999999989</v>
      </c>
      <c r="AG83">
        <v>11.17328784</v>
      </c>
      <c r="AH83">
        <v>47.416062719999999</v>
      </c>
      <c r="AI83">
        <v>20.308932799999997</v>
      </c>
      <c r="AJ83">
        <v>0</v>
      </c>
      <c r="AK83">
        <v>15.64986</v>
      </c>
      <c r="AL83">
        <v>0</v>
      </c>
      <c r="AM83">
        <v>4.8588992571428564</v>
      </c>
      <c r="AN83">
        <v>0.68867999999999996</v>
      </c>
      <c r="AO83">
        <v>9.4709160000000026</v>
      </c>
      <c r="AP83">
        <v>0</v>
      </c>
      <c r="AQ83">
        <v>9.3557199999999998</v>
      </c>
      <c r="AR83">
        <v>15.241823999999999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36.083114893872491</v>
      </c>
      <c r="BB83">
        <f t="shared" si="1"/>
        <v>1031.4646898696135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1.0002</v>
      </c>
      <c r="H84">
        <v>0</v>
      </c>
      <c r="I84">
        <v>0</v>
      </c>
      <c r="J84">
        <v>7.3968999999999996</v>
      </c>
      <c r="K84">
        <v>9.4079446301369849</v>
      </c>
      <c r="L84">
        <v>578.49053205564974</v>
      </c>
      <c r="M84">
        <v>25.771315919172007</v>
      </c>
      <c r="N84">
        <v>36.241839014985537</v>
      </c>
      <c r="O84">
        <v>0</v>
      </c>
      <c r="P84">
        <v>40.498353457738759</v>
      </c>
      <c r="Q84">
        <v>6.6899477930707167</v>
      </c>
      <c r="R84">
        <v>13.005700683426898</v>
      </c>
      <c r="S84">
        <v>8.1033130588235309</v>
      </c>
      <c r="T84">
        <v>0</v>
      </c>
      <c r="U84">
        <v>64.240655182640495</v>
      </c>
      <c r="V84">
        <v>6.36492760858712</v>
      </c>
      <c r="W84">
        <v>13.041997563946406</v>
      </c>
      <c r="X84">
        <v>45.004638658293437</v>
      </c>
      <c r="Y84">
        <v>0</v>
      </c>
      <c r="Z84">
        <v>6.0321175199999999</v>
      </c>
      <c r="AA84">
        <v>12.931030944000003</v>
      </c>
      <c r="AB84">
        <v>12.121704815999999</v>
      </c>
      <c r="AC84">
        <v>8.9164694943999994</v>
      </c>
      <c r="AD84">
        <v>11.22633356</v>
      </c>
      <c r="AE84">
        <v>15.981150639999999</v>
      </c>
      <c r="AF84">
        <v>6.0499999999999989</v>
      </c>
      <c r="AG84">
        <v>11.17328784</v>
      </c>
      <c r="AH84">
        <v>47.416062719999999</v>
      </c>
      <c r="AI84">
        <v>20.308932799999997</v>
      </c>
      <c r="AJ84">
        <v>0</v>
      </c>
      <c r="AK84">
        <v>15.64986</v>
      </c>
      <c r="AL84">
        <v>0</v>
      </c>
      <c r="AM84">
        <v>4.8588992571428564</v>
      </c>
      <c r="AN84">
        <v>0.68867999999999996</v>
      </c>
      <c r="AO84">
        <v>9.4709160000000026</v>
      </c>
      <c r="AP84">
        <v>0</v>
      </c>
      <c r="AQ84">
        <v>9.3557199999999998</v>
      </c>
      <c r="AR84">
        <v>15.241823999999999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36.083229279853001</v>
      </c>
      <c r="BB84">
        <f t="shared" si="1"/>
        <v>1031.4679727861612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1.3722856684609248E-3</v>
      </c>
      <c r="G85">
        <v>1.7272571428571428</v>
      </c>
      <c r="H85">
        <v>0</v>
      </c>
      <c r="I85">
        <v>0</v>
      </c>
      <c r="J85">
        <v>7.6578884120171669</v>
      </c>
      <c r="K85">
        <v>9.4079446301369849</v>
      </c>
      <c r="L85">
        <v>578.49053205564974</v>
      </c>
      <c r="M85">
        <v>25.771315919172007</v>
      </c>
      <c r="N85">
        <v>36.241839014985537</v>
      </c>
      <c r="O85">
        <v>0</v>
      </c>
      <c r="P85">
        <v>40.498353457738759</v>
      </c>
      <c r="Q85">
        <v>6.6899477930707167</v>
      </c>
      <c r="R85">
        <v>13.005700683426898</v>
      </c>
      <c r="S85">
        <v>8.1033130588235309</v>
      </c>
      <c r="T85">
        <v>0</v>
      </c>
      <c r="U85">
        <v>64.240655182640495</v>
      </c>
      <c r="V85">
        <v>6.36492760858712</v>
      </c>
      <c r="W85">
        <v>13.041997563946406</v>
      </c>
      <c r="X85">
        <v>45.004638658293437</v>
      </c>
      <c r="Y85">
        <v>0</v>
      </c>
      <c r="Z85">
        <v>6.0321175199999999</v>
      </c>
      <c r="AA85">
        <v>12.931030944000003</v>
      </c>
      <c r="AB85">
        <v>12.121704815999999</v>
      </c>
      <c r="AC85">
        <v>8.9164694943999994</v>
      </c>
      <c r="AD85">
        <v>11.22633356</v>
      </c>
      <c r="AE85">
        <v>15.981150639999999</v>
      </c>
      <c r="AF85">
        <v>6.0499999999999989</v>
      </c>
      <c r="AG85">
        <v>11.17328784</v>
      </c>
      <c r="AH85">
        <v>47.416062719999999</v>
      </c>
      <c r="AI85">
        <v>20.308932799999997</v>
      </c>
      <c r="AJ85">
        <v>0</v>
      </c>
      <c r="AK85">
        <v>15.64986</v>
      </c>
      <c r="AL85">
        <v>0</v>
      </c>
      <c r="AM85">
        <v>4.8588992571428564</v>
      </c>
      <c r="AN85">
        <v>0.68867999999999996</v>
      </c>
      <c r="AO85">
        <v>9.4709160000000026</v>
      </c>
      <c r="AP85">
        <v>0</v>
      </c>
      <c r="AQ85">
        <v>9.3557199999999998</v>
      </c>
      <c r="AR85">
        <v>15.241823999999999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4.2564691949848913E-4</v>
      </c>
      <c r="AY85">
        <v>0</v>
      </c>
      <c r="AZ85">
        <v>0</v>
      </c>
      <c r="BA85">
        <v>36.116686096767857</v>
      </c>
      <c r="BB85">
        <f t="shared" si="1"/>
        <v>1032.4243594567085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1.3722856684609248E-3</v>
      </c>
      <c r="G86">
        <v>1.7272571428571428</v>
      </c>
      <c r="H86">
        <v>0</v>
      </c>
      <c r="I86">
        <v>8.5129383899697848E-4</v>
      </c>
      <c r="J86">
        <v>7.6578884120171669</v>
      </c>
      <c r="K86">
        <v>9.4079446301369849</v>
      </c>
      <c r="L86">
        <v>578.49053205564974</v>
      </c>
      <c r="M86">
        <v>25.771315919172007</v>
      </c>
      <c r="N86">
        <v>36.241839014985537</v>
      </c>
      <c r="O86">
        <v>0</v>
      </c>
      <c r="P86">
        <v>40.498353457738759</v>
      </c>
      <c r="Q86">
        <v>6.6899477930707167</v>
      </c>
      <c r="R86">
        <v>13.005700683426898</v>
      </c>
      <c r="S86">
        <v>8.1033130588235309</v>
      </c>
      <c r="T86">
        <v>0</v>
      </c>
      <c r="U86">
        <v>64.240655182640495</v>
      </c>
      <c r="V86">
        <v>6.36492760858712</v>
      </c>
      <c r="W86">
        <v>13.041997563946406</v>
      </c>
      <c r="X86">
        <v>45.004638658293437</v>
      </c>
      <c r="Y86">
        <v>0</v>
      </c>
      <c r="Z86">
        <v>6.0321175199999999</v>
      </c>
      <c r="AA86">
        <v>12.931030944000003</v>
      </c>
      <c r="AB86">
        <v>12.121704815999999</v>
      </c>
      <c r="AC86">
        <v>8.9164694943999994</v>
      </c>
      <c r="AD86">
        <v>11.22633356</v>
      </c>
      <c r="AE86">
        <v>15.981150639999999</v>
      </c>
      <c r="AF86">
        <v>6.0499999999999989</v>
      </c>
      <c r="AG86">
        <v>11.17328784</v>
      </c>
      <c r="AH86">
        <v>47.416062719999999</v>
      </c>
      <c r="AI86">
        <v>3.1244512000000007</v>
      </c>
      <c r="AJ86">
        <v>0</v>
      </c>
      <c r="AK86">
        <v>15.64986</v>
      </c>
      <c r="AL86">
        <v>0</v>
      </c>
      <c r="AM86">
        <v>4.8588992571428564</v>
      </c>
      <c r="AN86">
        <v>0.68867999999999996</v>
      </c>
      <c r="AO86">
        <v>9.4709160000000026</v>
      </c>
      <c r="AP86">
        <v>0</v>
      </c>
      <c r="AQ86">
        <v>9.3557199999999998</v>
      </c>
      <c r="AR86">
        <v>15.241823999999999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8.5129383899697827E-4</v>
      </c>
      <c r="AY86">
        <v>0</v>
      </c>
      <c r="AZ86">
        <v>0</v>
      </c>
      <c r="BA86">
        <v>35.535893656565491</v>
      </c>
      <c r="BB86">
        <f t="shared" si="1"/>
        <v>1015.8219472376696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1.3722856684609248E-3</v>
      </c>
      <c r="G87">
        <v>1.7272571428571428</v>
      </c>
      <c r="H87">
        <v>0</v>
      </c>
      <c r="I87">
        <v>1.2769407584950897E-3</v>
      </c>
      <c r="J87">
        <v>7.6578884120171669</v>
      </c>
      <c r="K87">
        <v>9.4079446301369849</v>
      </c>
      <c r="L87">
        <v>578.49053205564974</v>
      </c>
      <c r="M87">
        <v>25.771315919172007</v>
      </c>
      <c r="N87">
        <v>36.241839014985537</v>
      </c>
      <c r="O87">
        <v>0</v>
      </c>
      <c r="P87">
        <v>42.339733013349331</v>
      </c>
      <c r="Q87">
        <v>6.6899477930707167</v>
      </c>
      <c r="R87">
        <v>13.005700683426898</v>
      </c>
      <c r="S87">
        <v>8.1033130588235309</v>
      </c>
      <c r="T87">
        <v>0</v>
      </c>
      <c r="U87">
        <v>64.240655182640495</v>
      </c>
      <c r="V87">
        <v>6.36492760858712</v>
      </c>
      <c r="W87">
        <v>13.041997563946406</v>
      </c>
      <c r="X87">
        <v>45.004638658293437</v>
      </c>
      <c r="Y87">
        <v>0</v>
      </c>
      <c r="Z87">
        <v>1.01244</v>
      </c>
      <c r="AA87">
        <v>12.931030944000003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3.9324999999999992</v>
      </c>
      <c r="AG87">
        <v>11.17328784</v>
      </c>
      <c r="AH87">
        <v>46.718767679999999</v>
      </c>
      <c r="AI87">
        <v>0.78111280000000005</v>
      </c>
      <c r="AJ87">
        <v>0</v>
      </c>
      <c r="AK87">
        <v>15.64986</v>
      </c>
      <c r="AL87">
        <v>0</v>
      </c>
      <c r="AM87">
        <v>3.2392661714285711</v>
      </c>
      <c r="AN87">
        <v>0.68867999999999996</v>
      </c>
      <c r="AO87">
        <v>9.4709160000000026</v>
      </c>
      <c r="AP87">
        <v>0</v>
      </c>
      <c r="AQ87">
        <v>9.3557199999999998</v>
      </c>
      <c r="AR87">
        <v>15.241823999999999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35.171850878285014</v>
      </c>
      <c r="BB87">
        <f t="shared" si="1"/>
        <v>1005.415484619727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2.1526380838323353</v>
      </c>
      <c r="G88">
        <v>1.7272571428571428</v>
      </c>
      <c r="H88">
        <v>0</v>
      </c>
      <c r="I88">
        <v>5.0822241121667737E-4</v>
      </c>
      <c r="J88">
        <v>7.6578884120171669</v>
      </c>
      <c r="K88">
        <v>9.4079446301369849</v>
      </c>
      <c r="L88">
        <v>578.49053205564974</v>
      </c>
      <c r="M88">
        <v>25.771315919172007</v>
      </c>
      <c r="N88">
        <v>36.241839014985537</v>
      </c>
      <c r="O88">
        <v>0</v>
      </c>
      <c r="P88">
        <v>42.339733013349331</v>
      </c>
      <c r="Q88">
        <v>6.6899477930707167</v>
      </c>
      <c r="R88">
        <v>13.005700683426898</v>
      </c>
      <c r="S88">
        <v>8.1033130588235309</v>
      </c>
      <c r="T88">
        <v>0</v>
      </c>
      <c r="U88">
        <v>64.240655182640495</v>
      </c>
      <c r="V88">
        <v>6.36492760858712</v>
      </c>
      <c r="W88">
        <v>13.041997563946406</v>
      </c>
      <c r="X88">
        <v>45.004638658293437</v>
      </c>
      <c r="Y88">
        <v>0</v>
      </c>
      <c r="Z88">
        <v>1.01244</v>
      </c>
      <c r="AA88">
        <v>12.931030944000003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3.9324999999999992</v>
      </c>
      <c r="AG88">
        <v>11.17328784</v>
      </c>
      <c r="AH88">
        <v>46.718767679999999</v>
      </c>
      <c r="AI88">
        <v>0.78111280000000005</v>
      </c>
      <c r="AJ88">
        <v>0</v>
      </c>
      <c r="AK88">
        <v>15.64986</v>
      </c>
      <c r="AL88">
        <v>0</v>
      </c>
      <c r="AM88">
        <v>3.2392661714285711</v>
      </c>
      <c r="AN88">
        <v>0.68867999999999996</v>
      </c>
      <c r="AO88">
        <v>9.4709160000000026</v>
      </c>
      <c r="AP88">
        <v>0</v>
      </c>
      <c r="AQ88">
        <v>9.3557199999999998</v>
      </c>
      <c r="AR88">
        <v>15.241823999999999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35.244537659644365</v>
      </c>
      <c r="BB88">
        <f t="shared" si="1"/>
        <v>1007.4932949181842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4.6177393971827101</v>
      </c>
      <c r="G89">
        <v>1.7272571428571428</v>
      </c>
      <c r="H89">
        <v>0</v>
      </c>
      <c r="I89">
        <v>5.0822241121667737E-4</v>
      </c>
      <c r="J89">
        <v>7.6578884120171669</v>
      </c>
      <c r="K89">
        <v>9.4079446301369849</v>
      </c>
      <c r="L89">
        <v>578.49053205564974</v>
      </c>
      <c r="M89">
        <v>25.771315919172007</v>
      </c>
      <c r="N89">
        <v>36.241839014985537</v>
      </c>
      <c r="O89">
        <v>0</v>
      </c>
      <c r="P89">
        <v>42.339733013349331</v>
      </c>
      <c r="Q89">
        <v>6.6899477930707167</v>
      </c>
      <c r="R89">
        <v>13.005700683426898</v>
      </c>
      <c r="S89">
        <v>8.1033130588235309</v>
      </c>
      <c r="T89">
        <v>0</v>
      </c>
      <c r="U89">
        <v>64.240655182640495</v>
      </c>
      <c r="V89">
        <v>6.36492760858712</v>
      </c>
      <c r="W89">
        <v>13.041997563946406</v>
      </c>
      <c r="X89">
        <v>45.004638658293437</v>
      </c>
      <c r="Y89">
        <v>0</v>
      </c>
      <c r="Z89">
        <v>1.01244</v>
      </c>
      <c r="AA89">
        <v>12.931030944000003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3.9324999999999992</v>
      </c>
      <c r="AG89">
        <v>11.17328784</v>
      </c>
      <c r="AH89">
        <v>46.718767679999999</v>
      </c>
      <c r="AI89">
        <v>0.78111280000000005</v>
      </c>
      <c r="AJ89">
        <v>0</v>
      </c>
      <c r="AK89">
        <v>15.64986</v>
      </c>
      <c r="AL89">
        <v>0</v>
      </c>
      <c r="AM89">
        <v>3.2392661714285711</v>
      </c>
      <c r="AN89">
        <v>0.68867999999999996</v>
      </c>
      <c r="AO89">
        <v>9.4709160000000026</v>
      </c>
      <c r="AP89">
        <v>0</v>
      </c>
      <c r="AQ89">
        <v>9.3557199999999998</v>
      </c>
      <c r="AR89">
        <v>15.241823999999999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35.327858065987357</v>
      </c>
      <c r="BB89">
        <f t="shared" si="1"/>
        <v>1009.8750758251913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4.6346738013959034E-2</v>
      </c>
      <c r="G90">
        <v>1.7272571428571428</v>
      </c>
      <c r="H90">
        <v>0</v>
      </c>
      <c r="I90">
        <v>5.0822241121667737E-4</v>
      </c>
      <c r="J90">
        <v>7.6578884120171669</v>
      </c>
      <c r="K90">
        <v>9.4079446301369849</v>
      </c>
      <c r="L90">
        <v>578.49053205564974</v>
      </c>
      <c r="M90">
        <v>25.771315919172007</v>
      </c>
      <c r="N90">
        <v>36.241839014985537</v>
      </c>
      <c r="O90">
        <v>0</v>
      </c>
      <c r="P90">
        <v>42.339733013349331</v>
      </c>
      <c r="Q90">
        <v>6.6899477930707167</v>
      </c>
      <c r="R90">
        <v>13.005700683426898</v>
      </c>
      <c r="S90">
        <v>8.1033130588235309</v>
      </c>
      <c r="T90">
        <v>0</v>
      </c>
      <c r="U90">
        <v>64.240655182640495</v>
      </c>
      <c r="V90">
        <v>6.36492760858712</v>
      </c>
      <c r="W90">
        <v>13.041997563946406</v>
      </c>
      <c r="X90">
        <v>45.004638658293437</v>
      </c>
      <c r="Y90">
        <v>0</v>
      </c>
      <c r="Z90">
        <v>1.01244</v>
      </c>
      <c r="AA90">
        <v>12.931030944000003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3.9324999999999992</v>
      </c>
      <c r="AG90">
        <v>11.17328784</v>
      </c>
      <c r="AH90">
        <v>46.718767679999999</v>
      </c>
      <c r="AI90">
        <v>4.1008421999999998</v>
      </c>
      <c r="AJ90">
        <v>0</v>
      </c>
      <c r="AK90">
        <v>15.64986</v>
      </c>
      <c r="AL90">
        <v>0</v>
      </c>
      <c r="AM90">
        <v>3.2392661714285711</v>
      </c>
      <c r="AN90">
        <v>0.68867999999999996</v>
      </c>
      <c r="AO90">
        <v>9.4709160000000026</v>
      </c>
      <c r="AP90">
        <v>0</v>
      </c>
      <c r="AQ90">
        <v>9.3557199999999998</v>
      </c>
      <c r="AR90">
        <v>15.241823999999999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35.285551916812125</v>
      </c>
      <c r="BB90">
        <f t="shared" si="1"/>
        <v>1008.6657187151981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4.6346738013959034E-2</v>
      </c>
      <c r="G91">
        <v>1.7272571428571428</v>
      </c>
      <c r="H91">
        <v>0</v>
      </c>
      <c r="I91">
        <v>5.0822241121667737E-4</v>
      </c>
      <c r="J91">
        <v>7.6578884120171669</v>
      </c>
      <c r="K91">
        <v>9.4079446301369849</v>
      </c>
      <c r="L91">
        <v>578.49053205564974</v>
      </c>
      <c r="M91">
        <v>25.771315919172007</v>
      </c>
      <c r="N91">
        <v>36.241839014985537</v>
      </c>
      <c r="O91">
        <v>0</v>
      </c>
      <c r="P91">
        <v>42.339733013349331</v>
      </c>
      <c r="Q91">
        <v>6.6899477930707167</v>
      </c>
      <c r="R91">
        <v>13.005700683426898</v>
      </c>
      <c r="S91">
        <v>8.1033130588235309</v>
      </c>
      <c r="T91">
        <v>0</v>
      </c>
      <c r="U91">
        <v>64.240655182640495</v>
      </c>
      <c r="V91">
        <v>6.36492760858712</v>
      </c>
      <c r="W91">
        <v>13.041997563946406</v>
      </c>
      <c r="X91">
        <v>45.004638658293437</v>
      </c>
      <c r="Y91">
        <v>0</v>
      </c>
      <c r="Z91">
        <v>6.0321175199999999</v>
      </c>
      <c r="AA91">
        <v>12.931030944000003</v>
      </c>
      <c r="AB91">
        <v>12.121704815999999</v>
      </c>
      <c r="AC91">
        <v>8.9164694943999994</v>
      </c>
      <c r="AD91">
        <v>11.22633356</v>
      </c>
      <c r="AE91">
        <v>15.981150639999999</v>
      </c>
      <c r="AF91">
        <v>6.0499999999999989</v>
      </c>
      <c r="AG91">
        <v>11.17328784</v>
      </c>
      <c r="AH91">
        <v>47.416062719999999</v>
      </c>
      <c r="AI91">
        <v>4.4913986000000001</v>
      </c>
      <c r="AJ91">
        <v>0</v>
      </c>
      <c r="AK91">
        <v>15.64986</v>
      </c>
      <c r="AL91">
        <v>0</v>
      </c>
      <c r="AM91">
        <v>4.8588992571428564</v>
      </c>
      <c r="AN91">
        <v>0.68867999999999996</v>
      </c>
      <c r="AO91">
        <v>9.4709160000000026</v>
      </c>
      <c r="AP91">
        <v>0</v>
      </c>
      <c r="AQ91">
        <v>9.3557199999999998</v>
      </c>
      <c r="AR91">
        <v>15.241823999999999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35.645814905606372</v>
      </c>
      <c r="BB91">
        <f t="shared" si="1"/>
        <v>1018.9641330313179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4.6346738013959034E-2</v>
      </c>
      <c r="G92">
        <v>1.7272571428571428</v>
      </c>
      <c r="H92">
        <v>0</v>
      </c>
      <c r="I92">
        <v>5.0822241121667737E-4</v>
      </c>
      <c r="J92">
        <v>7.6578884120171669</v>
      </c>
      <c r="K92">
        <v>9.4079446301369849</v>
      </c>
      <c r="L92">
        <v>578.49053205564974</v>
      </c>
      <c r="M92">
        <v>25.771315919172007</v>
      </c>
      <c r="N92">
        <v>36.241839014985537</v>
      </c>
      <c r="O92">
        <v>0</v>
      </c>
      <c r="P92">
        <v>42.339733013349331</v>
      </c>
      <c r="Q92">
        <v>6.6899477930707167</v>
      </c>
      <c r="R92">
        <v>13.005700683426898</v>
      </c>
      <c r="S92">
        <v>8.1033130588235309</v>
      </c>
      <c r="T92">
        <v>0</v>
      </c>
      <c r="U92">
        <v>64.240655182640495</v>
      </c>
      <c r="V92">
        <v>6.36492760858712</v>
      </c>
      <c r="W92">
        <v>13.041997563946406</v>
      </c>
      <c r="X92">
        <v>45.004638658293437</v>
      </c>
      <c r="Y92">
        <v>0</v>
      </c>
      <c r="Z92">
        <v>6.0321175199999999</v>
      </c>
      <c r="AA92">
        <v>12.931030944000003</v>
      </c>
      <c r="AB92">
        <v>12.121704815999999</v>
      </c>
      <c r="AC92">
        <v>8.9164694943999994</v>
      </c>
      <c r="AD92">
        <v>11.22633356</v>
      </c>
      <c r="AE92">
        <v>15.981150639999999</v>
      </c>
      <c r="AF92">
        <v>6.0499999999999989</v>
      </c>
      <c r="AG92">
        <v>11.17328784</v>
      </c>
      <c r="AH92">
        <v>47.416062719999999</v>
      </c>
      <c r="AI92">
        <v>4.4913986000000001</v>
      </c>
      <c r="AJ92">
        <v>0</v>
      </c>
      <c r="AK92">
        <v>15.64986</v>
      </c>
      <c r="AL92">
        <v>0</v>
      </c>
      <c r="AM92">
        <v>4.8588992571428564</v>
      </c>
      <c r="AN92">
        <v>0.68867999999999996</v>
      </c>
      <c r="AO92">
        <v>9.4709160000000026</v>
      </c>
      <c r="AP92">
        <v>0</v>
      </c>
      <c r="AQ92">
        <v>9.3557199999999998</v>
      </c>
      <c r="AR92">
        <v>15.241823999999999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35.645814905606372</v>
      </c>
      <c r="BB92">
        <f t="shared" si="1"/>
        <v>1018.9641330313179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1.7272571428571428</v>
      </c>
      <c r="H93">
        <v>0</v>
      </c>
      <c r="I93">
        <v>5.0822241121667737E-4</v>
      </c>
      <c r="J93">
        <v>7.6578884120171669</v>
      </c>
      <c r="K93">
        <v>9.4079446301369849</v>
      </c>
      <c r="L93">
        <v>578.49053205564974</v>
      </c>
      <c r="M93">
        <v>25.771315919172007</v>
      </c>
      <c r="N93">
        <v>36.241839014985537</v>
      </c>
      <c r="O93">
        <v>0</v>
      </c>
      <c r="P93">
        <v>42.339733013349331</v>
      </c>
      <c r="Q93">
        <v>6.6899477930707167</v>
      </c>
      <c r="R93">
        <v>13.005700683426898</v>
      </c>
      <c r="S93">
        <v>8.1033130588235309</v>
      </c>
      <c r="T93">
        <v>0</v>
      </c>
      <c r="U93">
        <v>64.240655182640495</v>
      </c>
      <c r="V93">
        <v>6.36492760858712</v>
      </c>
      <c r="W93">
        <v>13.041997563946406</v>
      </c>
      <c r="X93">
        <v>45.004638658293437</v>
      </c>
      <c r="Y93">
        <v>0</v>
      </c>
      <c r="Z93">
        <v>6.0321175199999999</v>
      </c>
      <c r="AA93">
        <v>12.931030944000003</v>
      </c>
      <c r="AB93">
        <v>12.121704815999999</v>
      </c>
      <c r="AC93">
        <v>8.9164694943999994</v>
      </c>
      <c r="AD93">
        <v>11.22633356</v>
      </c>
      <c r="AE93">
        <v>15.981150639999999</v>
      </c>
      <c r="AF93">
        <v>6.0499999999999989</v>
      </c>
      <c r="AG93">
        <v>11.17328784</v>
      </c>
      <c r="AH93">
        <v>47.416062719999999</v>
      </c>
      <c r="AI93">
        <v>4.4913986000000001</v>
      </c>
      <c r="AJ93">
        <v>0</v>
      </c>
      <c r="AK93">
        <v>15.64986</v>
      </c>
      <c r="AL93">
        <v>0</v>
      </c>
      <c r="AM93">
        <v>4.8588992571428564</v>
      </c>
      <c r="AN93">
        <v>0.68867999999999996</v>
      </c>
      <c r="AO93">
        <v>9.4709160000000026</v>
      </c>
      <c r="AP93">
        <v>0</v>
      </c>
      <c r="AQ93">
        <v>9.3557199999999998</v>
      </c>
      <c r="AR93">
        <v>15.241823999999999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35.644248385533217</v>
      </c>
      <c r="BB93">
        <f t="shared" si="1"/>
        <v>1018.9193528133771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1.0342857142857143</v>
      </c>
      <c r="H94">
        <v>0</v>
      </c>
      <c r="I94">
        <v>5.0822241121667737E-4</v>
      </c>
      <c r="J94">
        <v>7.6578884120171669</v>
      </c>
      <c r="K94">
        <v>9.4079446301369849</v>
      </c>
      <c r="L94">
        <v>578.49053205564974</v>
      </c>
      <c r="M94">
        <v>25.771315919172007</v>
      </c>
      <c r="N94">
        <v>36.241839014985537</v>
      </c>
      <c r="O94">
        <v>0</v>
      </c>
      <c r="P94">
        <v>42.339733013349331</v>
      </c>
      <c r="Q94">
        <v>6.6899477930707167</v>
      </c>
      <c r="R94">
        <v>13.005700683426898</v>
      </c>
      <c r="S94">
        <v>8.1033130588235309</v>
      </c>
      <c r="T94">
        <v>0</v>
      </c>
      <c r="U94">
        <v>64.240655182640495</v>
      </c>
      <c r="V94">
        <v>6.36492760858712</v>
      </c>
      <c r="W94">
        <v>13.041997563946406</v>
      </c>
      <c r="X94">
        <v>45.004638658293437</v>
      </c>
      <c r="Y94">
        <v>0</v>
      </c>
      <c r="Z94">
        <v>6.0321175199999999</v>
      </c>
      <c r="AA94">
        <v>12.931030944000003</v>
      </c>
      <c r="AB94">
        <v>12.121704815999999</v>
      </c>
      <c r="AC94">
        <v>8.9164694943999994</v>
      </c>
      <c r="AD94">
        <v>11.22633356</v>
      </c>
      <c r="AE94">
        <v>15.981150639999999</v>
      </c>
      <c r="AF94">
        <v>6.0499999999999989</v>
      </c>
      <c r="AG94">
        <v>11.17328784</v>
      </c>
      <c r="AH94">
        <v>47.416062719999999</v>
      </c>
      <c r="AI94">
        <v>4.4913986000000001</v>
      </c>
      <c r="AJ94">
        <v>0</v>
      </c>
      <c r="AK94">
        <v>15.64986</v>
      </c>
      <c r="AL94">
        <v>0</v>
      </c>
      <c r="AM94">
        <v>4.8588992571428564</v>
      </c>
      <c r="AN94">
        <v>0.68867999999999996</v>
      </c>
      <c r="AO94">
        <v>9.4709160000000026</v>
      </c>
      <c r="AP94">
        <v>0</v>
      </c>
      <c r="AQ94">
        <v>9.3557199999999998</v>
      </c>
      <c r="AR94">
        <v>15.241823999999999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35.620825824263378</v>
      </c>
      <c r="BB94">
        <f t="shared" si="1"/>
        <v>1018.2498039460756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5.0822241121667737E-4</v>
      </c>
      <c r="J95">
        <v>7.6578884120171669</v>
      </c>
      <c r="K95">
        <v>9.4079446301369849</v>
      </c>
      <c r="L95">
        <v>578.49053205564974</v>
      </c>
      <c r="M95">
        <v>25.771315919172007</v>
      </c>
      <c r="N95">
        <v>36.241839014985537</v>
      </c>
      <c r="O95">
        <v>0</v>
      </c>
      <c r="P95">
        <v>42.339733013349331</v>
      </c>
      <c r="Q95">
        <v>6.6899477930707167</v>
      </c>
      <c r="R95">
        <v>13.005700683426898</v>
      </c>
      <c r="S95">
        <v>8.1033130588235309</v>
      </c>
      <c r="T95">
        <v>0</v>
      </c>
      <c r="U95">
        <v>64.240655182640495</v>
      </c>
      <c r="V95">
        <v>6.36492760858712</v>
      </c>
      <c r="W95">
        <v>13.041997563946406</v>
      </c>
      <c r="X95">
        <v>45.004638658293437</v>
      </c>
      <c r="Y95">
        <v>0</v>
      </c>
      <c r="Z95">
        <v>2.01070584</v>
      </c>
      <c r="AA95">
        <v>12.931030944000003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1.9662499999999996</v>
      </c>
      <c r="AG95">
        <v>11.17328784</v>
      </c>
      <c r="AH95">
        <v>46.718767679999999</v>
      </c>
      <c r="AI95">
        <v>4.4913986000000001</v>
      </c>
      <c r="AJ95">
        <v>0</v>
      </c>
      <c r="AK95">
        <v>15.64986</v>
      </c>
      <c r="AL95">
        <v>0</v>
      </c>
      <c r="AM95">
        <v>1.6196330857142853</v>
      </c>
      <c r="AN95">
        <v>0.68867999999999996</v>
      </c>
      <c r="AO95">
        <v>9.4709160000000026</v>
      </c>
      <c r="AP95">
        <v>0</v>
      </c>
      <c r="AQ95">
        <v>9.3557199999999998</v>
      </c>
      <c r="AR95">
        <v>15.241823999999999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35.151343063367833</v>
      </c>
      <c r="BB95">
        <f t="shared" si="1"/>
        <v>1004.8292628420571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5.0822241121667737E-4</v>
      </c>
      <c r="J96">
        <v>7.6578884120171669</v>
      </c>
      <c r="K96">
        <v>9.4079446301369849</v>
      </c>
      <c r="L96">
        <v>578.49053205564974</v>
      </c>
      <c r="M96">
        <v>25.771315919172007</v>
      </c>
      <c r="N96">
        <v>36.241839014985537</v>
      </c>
      <c r="O96">
        <v>0</v>
      </c>
      <c r="P96">
        <v>42.339733013349331</v>
      </c>
      <c r="Q96">
        <v>6.6899477930707167</v>
      </c>
      <c r="R96">
        <v>13.005700683426898</v>
      </c>
      <c r="S96">
        <v>8.1033130588235309</v>
      </c>
      <c r="T96">
        <v>0</v>
      </c>
      <c r="U96">
        <v>64.240655182640495</v>
      </c>
      <c r="V96">
        <v>6.36492760858712</v>
      </c>
      <c r="W96">
        <v>13.041997563946406</v>
      </c>
      <c r="X96">
        <v>45.004638658293437</v>
      </c>
      <c r="Y96">
        <v>0</v>
      </c>
      <c r="Z96">
        <v>2.01070584</v>
      </c>
      <c r="AA96">
        <v>12.931030944000003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1.9662499999999996</v>
      </c>
      <c r="AG96">
        <v>11.17328784</v>
      </c>
      <c r="AH96">
        <v>46.718767679999999</v>
      </c>
      <c r="AI96">
        <v>4.4913986000000001</v>
      </c>
      <c r="AJ96">
        <v>0</v>
      </c>
      <c r="AK96">
        <v>15.64986</v>
      </c>
      <c r="AL96">
        <v>0</v>
      </c>
      <c r="AM96">
        <v>0</v>
      </c>
      <c r="AN96">
        <v>0.68867999999999996</v>
      </c>
      <c r="AO96">
        <v>9.4709160000000026</v>
      </c>
      <c r="AP96">
        <v>0</v>
      </c>
      <c r="AQ96">
        <v>9.3557199999999998</v>
      </c>
      <c r="AR96">
        <v>15.241823999999999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35.096599582891642</v>
      </c>
      <c r="BB96">
        <f t="shared" si="1"/>
        <v>1003.2643732368189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5.0822241121667737E-4</v>
      </c>
      <c r="J97">
        <v>7.6578884120171669</v>
      </c>
      <c r="K97">
        <v>9.4079446301369849</v>
      </c>
      <c r="L97">
        <v>578.49053205564974</v>
      </c>
      <c r="M97">
        <v>25.771315919172007</v>
      </c>
      <c r="N97">
        <v>36.241839014985537</v>
      </c>
      <c r="O97">
        <v>0</v>
      </c>
      <c r="P97">
        <v>42.339733013349331</v>
      </c>
      <c r="Q97">
        <v>6.6899477930707167</v>
      </c>
      <c r="R97">
        <v>13.005700683426898</v>
      </c>
      <c r="S97">
        <v>8.1033130588235309</v>
      </c>
      <c r="T97">
        <v>0</v>
      </c>
      <c r="U97">
        <v>64.240655182640495</v>
      </c>
      <c r="V97">
        <v>6.36492760858712</v>
      </c>
      <c r="W97">
        <v>13.041997563946406</v>
      </c>
      <c r="X97">
        <v>45.004638658293437</v>
      </c>
      <c r="Y97">
        <v>0</v>
      </c>
      <c r="Z97">
        <v>2.01070584</v>
      </c>
      <c r="AA97">
        <v>12.931030944000003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1.9662499999999996</v>
      </c>
      <c r="AG97">
        <v>11.17328784</v>
      </c>
      <c r="AH97">
        <v>46.718767679999999</v>
      </c>
      <c r="AI97">
        <v>4.4913986000000001</v>
      </c>
      <c r="AJ97">
        <v>0</v>
      </c>
      <c r="AK97">
        <v>15.64986</v>
      </c>
      <c r="AL97">
        <v>0</v>
      </c>
      <c r="AM97">
        <v>0</v>
      </c>
      <c r="AN97">
        <v>0.68867999999999996</v>
      </c>
      <c r="AO97">
        <v>9.4709160000000026</v>
      </c>
      <c r="AP97">
        <v>0</v>
      </c>
      <c r="AQ97">
        <v>9.3557199999999998</v>
      </c>
      <c r="AR97">
        <v>15.241823999999999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35.096599582891642</v>
      </c>
      <c r="BB97">
        <f t="shared" si="1"/>
        <v>1003.2643732368189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5.0822241121667737E-4</v>
      </c>
      <c r="J98">
        <v>7.6578884120171669</v>
      </c>
      <c r="K98">
        <v>9.4079446301369849</v>
      </c>
      <c r="L98">
        <v>578.49053205564974</v>
      </c>
      <c r="M98">
        <v>25.771315919172007</v>
      </c>
      <c r="N98">
        <v>36.241839014985537</v>
      </c>
      <c r="O98">
        <v>0</v>
      </c>
      <c r="P98">
        <v>42.339733013349331</v>
      </c>
      <c r="Q98">
        <v>6.6899477930707167</v>
      </c>
      <c r="R98">
        <v>13.005700683426898</v>
      </c>
      <c r="S98">
        <v>8.1033130588235309</v>
      </c>
      <c r="T98">
        <v>0</v>
      </c>
      <c r="U98">
        <v>64.240655182640495</v>
      </c>
      <c r="V98">
        <v>6.36492760858712</v>
      </c>
      <c r="W98">
        <v>13.041997563946406</v>
      </c>
      <c r="X98">
        <v>45.004638658293437</v>
      </c>
      <c r="Y98">
        <v>0</v>
      </c>
      <c r="Z98">
        <v>2.01070584</v>
      </c>
      <c r="AA98">
        <v>12.931030944000003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1.9662499999999996</v>
      </c>
      <c r="AG98">
        <v>11.17328784</v>
      </c>
      <c r="AH98">
        <v>46.718767679999999</v>
      </c>
      <c r="AI98">
        <v>4.4913986000000001</v>
      </c>
      <c r="AJ98">
        <v>0</v>
      </c>
      <c r="AK98">
        <v>15.64986</v>
      </c>
      <c r="AL98">
        <v>0</v>
      </c>
      <c r="AM98">
        <v>0</v>
      </c>
      <c r="AN98">
        <v>0.68867999999999996</v>
      </c>
      <c r="AO98">
        <v>9.4709160000000026</v>
      </c>
      <c r="AP98">
        <v>0</v>
      </c>
      <c r="AQ98">
        <v>9.3557199999999998</v>
      </c>
      <c r="AR98">
        <v>15.241823999999999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35.096599582891642</v>
      </c>
      <c r="BB98">
        <f t="shared" si="1"/>
        <v>1003.2643732368189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1.8933978747264005E-2</v>
      </c>
      <c r="G99">
        <f t="shared" si="2"/>
        <v>5.3951499999999996E-3</v>
      </c>
      <c r="H99">
        <f t="shared" si="2"/>
        <v>0</v>
      </c>
      <c r="I99">
        <f t="shared" si="2"/>
        <v>8.3178116147672159E-3</v>
      </c>
      <c r="J99">
        <f t="shared" si="2"/>
        <v>0.15937258821802699</v>
      </c>
      <c r="K99">
        <f t="shared" si="2"/>
        <v>0.15304232668480991</v>
      </c>
      <c r="L99">
        <f t="shared" si="2"/>
        <v>10.941233273142743</v>
      </c>
      <c r="M99">
        <f t="shared" si="2"/>
        <v>0.64437445913764413</v>
      </c>
      <c r="N99">
        <f t="shared" si="2"/>
        <v>0.86980413635965292</v>
      </c>
      <c r="O99">
        <f t="shared" si="2"/>
        <v>0</v>
      </c>
      <c r="P99">
        <f t="shared" si="2"/>
        <v>0.99924935465673548</v>
      </c>
      <c r="Q99">
        <f t="shared" si="2"/>
        <v>0.13539074912399965</v>
      </c>
      <c r="R99">
        <f t="shared" si="2"/>
        <v>0.2666148763642236</v>
      </c>
      <c r="S99">
        <f t="shared" si="2"/>
        <v>0.16784355621053781</v>
      </c>
      <c r="T99">
        <f t="shared" si="2"/>
        <v>0</v>
      </c>
      <c r="U99">
        <f t="shared" si="2"/>
        <v>1.5374635026842292</v>
      </c>
      <c r="V99">
        <f t="shared" si="2"/>
        <v>0.12437446698272385</v>
      </c>
      <c r="W99">
        <f t="shared" si="2"/>
        <v>0.25817495966958548</v>
      </c>
      <c r="X99">
        <f t="shared" si="2"/>
        <v>0.990111328030716</v>
      </c>
      <c r="Y99">
        <f t="shared" si="2"/>
        <v>0</v>
      </c>
      <c r="Z99">
        <f t="shared" si="2"/>
        <v>6.4100107500000031E-2</v>
      </c>
      <c r="AA99">
        <f t="shared" si="2"/>
        <v>0.12602944086199996</v>
      </c>
      <c r="AB99">
        <f t="shared" si="2"/>
        <v>0.29092091558400002</v>
      </c>
      <c r="AC99">
        <f t="shared" si="2"/>
        <v>0.21399526786559975</v>
      </c>
      <c r="AD99">
        <f t="shared" si="2"/>
        <v>0.26943200544000068</v>
      </c>
      <c r="AE99">
        <f t="shared" si="2"/>
        <v>0.36013365517479928</v>
      </c>
      <c r="AF99">
        <f t="shared" si="2"/>
        <v>5.5508750000000065E-2</v>
      </c>
      <c r="AG99">
        <f t="shared" si="2"/>
        <v>0.26815890816000071</v>
      </c>
      <c r="AH99">
        <f t="shared" si="2"/>
        <v>1.0903951187999992</v>
      </c>
      <c r="AI99">
        <f t="shared" si="2"/>
        <v>9.6223333049999984E-2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5.1182041501587311E-2</v>
      </c>
      <c r="AN99">
        <f t="shared" si="2"/>
        <v>1.6528319999999989E-2</v>
      </c>
      <c r="AO99">
        <f t="shared" si="2"/>
        <v>0.2079542555999998</v>
      </c>
      <c r="AP99">
        <f t="shared" si="2"/>
        <v>3.2443041539999981E-2</v>
      </c>
      <c r="AQ99">
        <f t="shared" si="2"/>
        <v>6.8621499999999988E-2</v>
      </c>
      <c r="AR99">
        <f t="shared" si="2"/>
        <v>0.34971518399999946</v>
      </c>
      <c r="AS99">
        <f t="shared" si="2"/>
        <v>0.17575555725000039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3.1923518962386688E-7</v>
      </c>
      <c r="AY99">
        <f t="shared" si="2"/>
        <v>0</v>
      </c>
      <c r="AZ99">
        <f t="shared" si="2"/>
        <v>0</v>
      </c>
      <c r="BA99">
        <f t="shared" si="2"/>
        <v>0.72306294006191996</v>
      </c>
      <c r="BB99">
        <f t="shared" si="1"/>
        <v>20.669327939128912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82.66</v>
      </c>
      <c r="BA3">
        <v>2.789999999999992</v>
      </c>
      <c r="BB3">
        <f>SUM(B3:AZ3)-BA3</f>
        <v>79.87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82.66</v>
      </c>
      <c r="BA4">
        <v>2.789999999999992</v>
      </c>
      <c r="BB4">
        <f t="shared" ref="BB4:BB67" si="0">SUM(B4:AZ4)-BA4</f>
        <v>79.87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82.710000000000008</v>
      </c>
      <c r="BA5">
        <v>2.7900000000000063</v>
      </c>
      <c r="BB5">
        <f t="shared" si="0"/>
        <v>79.92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82.710000000000008</v>
      </c>
      <c r="BA6">
        <v>2.7900000000000063</v>
      </c>
      <c r="BB6">
        <f t="shared" si="0"/>
        <v>79.92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82.77</v>
      </c>
      <c r="BA7">
        <v>2.789999999999992</v>
      </c>
      <c r="BB7">
        <f t="shared" si="0"/>
        <v>79.98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82.820000000000007</v>
      </c>
      <c r="BA8">
        <v>2.7900000000000063</v>
      </c>
      <c r="BB8">
        <f t="shared" si="0"/>
        <v>80.03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83</v>
      </c>
      <c r="BA9">
        <v>2.7999999999999972</v>
      </c>
      <c r="BB9">
        <f t="shared" si="0"/>
        <v>80.2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83.05</v>
      </c>
      <c r="BA10">
        <v>2.7999999999999972</v>
      </c>
      <c r="BB10">
        <f t="shared" si="0"/>
        <v>80.25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83.210000000000008</v>
      </c>
      <c r="BA11">
        <v>2.8200000000000074</v>
      </c>
      <c r="BB11">
        <f t="shared" si="0"/>
        <v>80.39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83.34</v>
      </c>
      <c r="BA12">
        <v>2.8200000000000074</v>
      </c>
      <c r="BB12">
        <f t="shared" si="0"/>
        <v>80.52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82.300000000000011</v>
      </c>
      <c r="BA13">
        <v>2.7800000000000153</v>
      </c>
      <c r="BB13">
        <f t="shared" si="0"/>
        <v>79.52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82.350000000000009</v>
      </c>
      <c r="BA14">
        <v>2.7900000000000063</v>
      </c>
      <c r="BB14">
        <f t="shared" si="0"/>
        <v>79.56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82.37</v>
      </c>
      <c r="BA15">
        <v>2.7800000000000153</v>
      </c>
      <c r="BB15">
        <f t="shared" si="0"/>
        <v>79.589999999999989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82.37</v>
      </c>
      <c r="BA16">
        <v>2.7800000000000153</v>
      </c>
      <c r="BB16">
        <f t="shared" si="0"/>
        <v>79.589999999999989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82.37</v>
      </c>
      <c r="BA17">
        <v>2.7800000000000153</v>
      </c>
      <c r="BB17">
        <f t="shared" si="0"/>
        <v>79.589999999999989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82.37</v>
      </c>
      <c r="BA18">
        <v>2.7800000000000153</v>
      </c>
      <c r="BB18">
        <f t="shared" si="0"/>
        <v>79.589999999999989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82.28</v>
      </c>
      <c r="BA19">
        <v>2.769999999999996</v>
      </c>
      <c r="BB19">
        <f t="shared" si="0"/>
        <v>79.510000000000005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82.34</v>
      </c>
      <c r="BA20">
        <v>2.7800000000000153</v>
      </c>
      <c r="BB20">
        <f t="shared" si="0"/>
        <v>79.559999999999988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82.160000000000011</v>
      </c>
      <c r="BA21">
        <v>2.7800000000000153</v>
      </c>
      <c r="BB21">
        <f t="shared" si="0"/>
        <v>79.38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82.160000000000011</v>
      </c>
      <c r="BA22">
        <v>2.7800000000000153</v>
      </c>
      <c r="BB22">
        <f t="shared" si="0"/>
        <v>79.38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82.160000000000011</v>
      </c>
      <c r="BA23">
        <v>2.7800000000000153</v>
      </c>
      <c r="BB23">
        <f t="shared" si="0"/>
        <v>79.38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82.160000000000011</v>
      </c>
      <c r="BA24">
        <v>2.7800000000000153</v>
      </c>
      <c r="BB24">
        <f t="shared" si="0"/>
        <v>79.38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82.250000000000014</v>
      </c>
      <c r="BA25">
        <v>2.7700000000000102</v>
      </c>
      <c r="BB25">
        <f t="shared" si="0"/>
        <v>79.48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82.43</v>
      </c>
      <c r="BA26">
        <v>2.7900000000000063</v>
      </c>
      <c r="BB26">
        <f t="shared" si="0"/>
        <v>79.64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82.100000000000009</v>
      </c>
      <c r="BA27">
        <v>2.7700000000000102</v>
      </c>
      <c r="BB27">
        <f t="shared" si="0"/>
        <v>79.33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82.14</v>
      </c>
      <c r="BA28">
        <v>2.769999999999996</v>
      </c>
      <c r="BB28">
        <f t="shared" si="0"/>
        <v>79.37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81.740000000000009</v>
      </c>
      <c r="BA29">
        <v>2.7600000000000193</v>
      </c>
      <c r="BB29">
        <f t="shared" si="0"/>
        <v>78.97999999999999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81.8</v>
      </c>
      <c r="BA30">
        <v>2.7600000000000051</v>
      </c>
      <c r="BB30">
        <f t="shared" si="0"/>
        <v>79.039999999999992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81.67</v>
      </c>
      <c r="BA31">
        <v>2.7600000000000051</v>
      </c>
      <c r="BB31">
        <f t="shared" si="0"/>
        <v>78.91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81.720000000000013</v>
      </c>
      <c r="BA32">
        <v>2.7600000000000051</v>
      </c>
      <c r="BB32">
        <f t="shared" si="0"/>
        <v>78.960000000000008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81.720000000000013</v>
      </c>
      <c r="BA33">
        <v>2.7600000000000051</v>
      </c>
      <c r="BB33">
        <f t="shared" si="0"/>
        <v>78.960000000000008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81.720000000000013</v>
      </c>
      <c r="BA34">
        <v>2.7600000000000051</v>
      </c>
      <c r="BB34">
        <f t="shared" si="0"/>
        <v>78.960000000000008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81.720000000000013</v>
      </c>
      <c r="BA35">
        <v>2.7600000000000051</v>
      </c>
      <c r="BB35">
        <f t="shared" si="0"/>
        <v>78.960000000000008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81.720000000000013</v>
      </c>
      <c r="BA36">
        <v>2.7600000000000051</v>
      </c>
      <c r="BB36">
        <f t="shared" si="0"/>
        <v>78.960000000000008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81.720000000000013</v>
      </c>
      <c r="BA37">
        <v>2.7600000000000051</v>
      </c>
      <c r="BB37">
        <f t="shared" si="0"/>
        <v>78.960000000000008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81.720000000000013</v>
      </c>
      <c r="BA38">
        <v>2.7600000000000051</v>
      </c>
      <c r="BB38">
        <f t="shared" si="0"/>
        <v>78.960000000000008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81.72</v>
      </c>
      <c r="BA39">
        <v>2.7599999999999909</v>
      </c>
      <c r="BB39">
        <f t="shared" si="0"/>
        <v>78.960000000000008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81.72</v>
      </c>
      <c r="BA40">
        <v>2.7599999999999909</v>
      </c>
      <c r="BB40">
        <f t="shared" si="0"/>
        <v>78.960000000000008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81.72</v>
      </c>
      <c r="BA41">
        <v>2.7599999999999909</v>
      </c>
      <c r="BB41">
        <f t="shared" si="0"/>
        <v>78.960000000000008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81.81</v>
      </c>
      <c r="BA42">
        <v>2.7600000000000051</v>
      </c>
      <c r="BB42">
        <f t="shared" si="0"/>
        <v>79.05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81.81</v>
      </c>
      <c r="BA43">
        <v>2.7600000000000051</v>
      </c>
      <c r="BB43">
        <f t="shared" si="0"/>
        <v>79.05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81.96</v>
      </c>
      <c r="BA44">
        <v>2.769999999999996</v>
      </c>
      <c r="BB44">
        <f t="shared" si="0"/>
        <v>79.19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81.96</v>
      </c>
      <c r="BA45">
        <v>2.769999999999996</v>
      </c>
      <c r="BB45">
        <f t="shared" si="0"/>
        <v>79.19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81.96</v>
      </c>
      <c r="BA46">
        <v>2.769999999999996</v>
      </c>
      <c r="BB46">
        <f t="shared" si="0"/>
        <v>79.19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81.96</v>
      </c>
      <c r="BA47">
        <v>2.769999999999996</v>
      </c>
      <c r="BB47">
        <f t="shared" si="0"/>
        <v>79.19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81.96</v>
      </c>
      <c r="BA48">
        <v>2.769999999999996</v>
      </c>
      <c r="BB48">
        <f t="shared" si="0"/>
        <v>79.19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82.01</v>
      </c>
      <c r="BA49">
        <v>2.7700000000000102</v>
      </c>
      <c r="BB49">
        <f t="shared" si="0"/>
        <v>79.239999999999995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82.01</v>
      </c>
      <c r="BA50">
        <v>2.7700000000000102</v>
      </c>
      <c r="BB50">
        <f t="shared" si="0"/>
        <v>79.239999999999995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82.06</v>
      </c>
      <c r="BA51">
        <v>2.7700000000000102</v>
      </c>
      <c r="BB51">
        <f t="shared" si="0"/>
        <v>79.289999999999992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82.06</v>
      </c>
      <c r="BA52">
        <v>2.7700000000000102</v>
      </c>
      <c r="BB52">
        <f t="shared" si="0"/>
        <v>79.289999999999992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82.06</v>
      </c>
      <c r="BA53">
        <v>2.7700000000000102</v>
      </c>
      <c r="BB53">
        <f t="shared" si="0"/>
        <v>79.289999999999992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81.900000000000006</v>
      </c>
      <c r="BA54">
        <v>2.7600000000000193</v>
      </c>
      <c r="BB54">
        <f t="shared" si="0"/>
        <v>79.139999999999986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81.900000000000006</v>
      </c>
      <c r="BA55">
        <v>2.7600000000000193</v>
      </c>
      <c r="BB55">
        <f t="shared" si="0"/>
        <v>79.139999999999986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81.900000000000006</v>
      </c>
      <c r="BA56">
        <v>2.7600000000000193</v>
      </c>
      <c r="BB56">
        <f t="shared" si="0"/>
        <v>79.139999999999986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81.900000000000006</v>
      </c>
      <c r="BA57">
        <v>2.7600000000000193</v>
      </c>
      <c r="BB57">
        <f t="shared" si="0"/>
        <v>79.139999999999986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81.900000000000006</v>
      </c>
      <c r="BA58">
        <v>2.7600000000000193</v>
      </c>
      <c r="BB58">
        <f t="shared" si="0"/>
        <v>79.139999999999986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81.96</v>
      </c>
      <c r="BA59">
        <v>2.7600000000000051</v>
      </c>
      <c r="BB59">
        <f t="shared" si="0"/>
        <v>79.199999999999989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81.96</v>
      </c>
      <c r="BA60">
        <v>2.7600000000000051</v>
      </c>
      <c r="BB60">
        <f t="shared" si="0"/>
        <v>79.199999999999989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81.96</v>
      </c>
      <c r="BA61">
        <v>2.7600000000000051</v>
      </c>
      <c r="BB61">
        <f t="shared" si="0"/>
        <v>79.199999999999989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81.86</v>
      </c>
      <c r="BA62">
        <v>2.7600000000000051</v>
      </c>
      <c r="BB62">
        <f t="shared" si="0"/>
        <v>79.099999999999994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81.86</v>
      </c>
      <c r="BA63">
        <v>2.7600000000000051</v>
      </c>
      <c r="BB63">
        <f t="shared" si="0"/>
        <v>79.099999999999994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81.86</v>
      </c>
      <c r="BA64">
        <v>2.7600000000000051</v>
      </c>
      <c r="BB64">
        <f t="shared" si="0"/>
        <v>79.099999999999994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81.89</v>
      </c>
      <c r="BA65">
        <v>2.7600000000000051</v>
      </c>
      <c r="BB65">
        <f t="shared" si="0"/>
        <v>79.13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81.89</v>
      </c>
      <c r="BA66">
        <v>2.7600000000000051</v>
      </c>
      <c r="BB66">
        <f t="shared" si="0"/>
        <v>79.13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81.89</v>
      </c>
      <c r="BA67">
        <v>2.7600000000000051</v>
      </c>
      <c r="BB67">
        <f t="shared" si="0"/>
        <v>79.13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81.89</v>
      </c>
      <c r="BA68">
        <v>2.7600000000000051</v>
      </c>
      <c r="BB68">
        <f t="shared" ref="BB68:BB99" si="1">SUM(B68:AZ68)-BA68</f>
        <v>79.13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81.89</v>
      </c>
      <c r="BA69">
        <v>2.7600000000000051</v>
      </c>
      <c r="BB69">
        <f t="shared" si="1"/>
        <v>79.13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81.89</v>
      </c>
      <c r="BA70">
        <v>2.7600000000000051</v>
      </c>
      <c r="BB70">
        <f t="shared" si="1"/>
        <v>79.13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81.89</v>
      </c>
      <c r="BA71">
        <v>2.7600000000000051</v>
      </c>
      <c r="BB71">
        <f t="shared" si="1"/>
        <v>79.13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81.89</v>
      </c>
      <c r="BA72">
        <v>2.7600000000000051</v>
      </c>
      <c r="BB72">
        <f t="shared" si="1"/>
        <v>79.13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81.89</v>
      </c>
      <c r="BA73">
        <v>2.7600000000000051</v>
      </c>
      <c r="BB73">
        <f t="shared" si="1"/>
        <v>79.13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81.89</v>
      </c>
      <c r="BA74">
        <v>2.7600000000000051</v>
      </c>
      <c r="BB74">
        <f t="shared" si="1"/>
        <v>79.13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81.789999999999978</v>
      </c>
      <c r="BA75">
        <v>2.7800000000000011</v>
      </c>
      <c r="BB75">
        <f t="shared" si="1"/>
        <v>79.009999999999977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81.789999999999978</v>
      </c>
      <c r="BA76">
        <v>2.7800000000000011</v>
      </c>
      <c r="BB76">
        <f t="shared" si="1"/>
        <v>79.009999999999977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81.789999999999978</v>
      </c>
      <c r="BA77">
        <v>2.7800000000000011</v>
      </c>
      <c r="BB77">
        <f t="shared" si="1"/>
        <v>79.009999999999977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81.789999999999978</v>
      </c>
      <c r="BA78">
        <v>2.7800000000000011</v>
      </c>
      <c r="BB78">
        <f t="shared" si="1"/>
        <v>79.009999999999977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81.789999999999978</v>
      </c>
      <c r="BA79">
        <v>2.7800000000000011</v>
      </c>
      <c r="BB79">
        <f t="shared" si="1"/>
        <v>79.009999999999977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81.789999999999978</v>
      </c>
      <c r="BA80">
        <v>2.7800000000000011</v>
      </c>
      <c r="BB80">
        <f t="shared" si="1"/>
        <v>79.009999999999977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81.949999999999989</v>
      </c>
      <c r="BA81">
        <v>2.7800000000000011</v>
      </c>
      <c r="BB81">
        <f t="shared" si="1"/>
        <v>79.169999999999987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81.929999999999993</v>
      </c>
      <c r="BA82">
        <v>2.769999999999996</v>
      </c>
      <c r="BB82">
        <f t="shared" si="1"/>
        <v>79.16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81.929999999999993</v>
      </c>
      <c r="BA83">
        <v>2.769999999999996</v>
      </c>
      <c r="BB83">
        <f t="shared" si="1"/>
        <v>79.16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81.929999999999993</v>
      </c>
      <c r="BA84">
        <v>2.769999999999996</v>
      </c>
      <c r="BB84">
        <f t="shared" si="1"/>
        <v>79.16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81.929999999999993</v>
      </c>
      <c r="BA85">
        <v>2.769999999999996</v>
      </c>
      <c r="BB85">
        <f t="shared" si="1"/>
        <v>79.16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81.929999999999993</v>
      </c>
      <c r="BA86">
        <v>2.769999999999996</v>
      </c>
      <c r="BB86">
        <f t="shared" si="1"/>
        <v>79.16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81.929999999999993</v>
      </c>
      <c r="BA87">
        <v>2.769999999999996</v>
      </c>
      <c r="BB87">
        <f t="shared" si="1"/>
        <v>79.16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81.929999999999993</v>
      </c>
      <c r="BA88">
        <v>2.769999999999996</v>
      </c>
      <c r="BB88">
        <f t="shared" si="1"/>
        <v>79.16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81.929999999999993</v>
      </c>
      <c r="BA89">
        <v>2.769999999999996</v>
      </c>
      <c r="BB89">
        <f t="shared" si="1"/>
        <v>79.16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81.929999999999993</v>
      </c>
      <c r="BA90">
        <v>2.769999999999996</v>
      </c>
      <c r="BB90">
        <f t="shared" si="1"/>
        <v>79.16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81.83</v>
      </c>
      <c r="BA91">
        <v>2.75</v>
      </c>
      <c r="BB91">
        <f t="shared" si="1"/>
        <v>79.08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81.83</v>
      </c>
      <c r="BA92">
        <v>2.75</v>
      </c>
      <c r="BB92">
        <f t="shared" si="1"/>
        <v>79.08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81.77000000000001</v>
      </c>
      <c r="BA93">
        <v>2.7500000000000142</v>
      </c>
      <c r="BB93">
        <f t="shared" si="1"/>
        <v>79.02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81.660000000000011</v>
      </c>
      <c r="BA94">
        <v>2.7500000000000142</v>
      </c>
      <c r="BB94">
        <f t="shared" si="1"/>
        <v>78.91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81.660000000000011</v>
      </c>
      <c r="BA95">
        <v>2.7500000000000142</v>
      </c>
      <c r="BB95">
        <f t="shared" si="1"/>
        <v>78.91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81.660000000000011</v>
      </c>
      <c r="BA96">
        <v>2.7500000000000142</v>
      </c>
      <c r="BB96">
        <f t="shared" si="1"/>
        <v>78.91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81.660000000000011</v>
      </c>
      <c r="BA97">
        <v>2.7500000000000142</v>
      </c>
      <c r="BB97">
        <f t="shared" si="1"/>
        <v>78.91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81.660000000000011</v>
      </c>
      <c r="BA98">
        <v>2.7500000000000142</v>
      </c>
      <c r="BB98">
        <f t="shared" si="1"/>
        <v>78.91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1.9687300000000005</v>
      </c>
      <c r="BA99">
        <f t="shared" si="2"/>
        <v>6.6472500000000032E-2</v>
      </c>
      <c r="BB99">
        <f t="shared" si="1"/>
        <v>1.9022575000000006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0.50689200000000056</v>
      </c>
      <c r="BB3">
        <f>SUM(B3:AZ3)-BA3</f>
        <v>14.489908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0.50689200000000056</v>
      </c>
      <c r="BB4">
        <f t="shared" ref="BB4:BB67" si="0">SUM(B4:AZ4)-BA4</f>
        <v>14.489908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0.50689200000000056</v>
      </c>
      <c r="BB5">
        <f t="shared" si="0"/>
        <v>14.489908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0.50689200000000056</v>
      </c>
      <c r="BB6">
        <f t="shared" si="0"/>
        <v>14.489908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0.50689200000000056</v>
      </c>
      <c r="BB7">
        <f t="shared" si="0"/>
        <v>14.489908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10.039129000000001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0.33932300000000026</v>
      </c>
      <c r="BB8">
        <f t="shared" si="0"/>
        <v>9.6998060000000006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0.50689200000000056</v>
      </c>
      <c r="BB9">
        <f t="shared" si="0"/>
        <v>14.489908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0.50689200000000056</v>
      </c>
      <c r="BB10">
        <f t="shared" si="0"/>
        <v>14.489908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0.50689200000000056</v>
      </c>
      <c r="BB11">
        <f t="shared" si="0"/>
        <v>14.489908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14.647424000000001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0.49508300000000105</v>
      </c>
      <c r="BB12">
        <f t="shared" si="0"/>
        <v>14.152341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14.433526000000001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0.4878530000000012</v>
      </c>
      <c r="BB13">
        <f t="shared" si="0"/>
        <v>13.945672999999999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0.50689200000000056</v>
      </c>
      <c r="BB14">
        <f t="shared" si="0"/>
        <v>14.489908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12.094099999999999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0.40878099999999939</v>
      </c>
      <c r="BB15">
        <f t="shared" si="0"/>
        <v>11.685319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0.50689200000000056</v>
      </c>
      <c r="BB16">
        <f t="shared" si="0"/>
        <v>14.489908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0.50689200000000056</v>
      </c>
      <c r="BB17">
        <f t="shared" si="0"/>
        <v>14.489908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0.50689200000000056</v>
      </c>
      <c r="BB18">
        <f t="shared" si="0"/>
        <v>14.489908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0.50689200000000056</v>
      </c>
      <c r="BB19">
        <f t="shared" si="0"/>
        <v>14.489908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0.50689200000000056</v>
      </c>
      <c r="BB20">
        <f t="shared" si="0"/>
        <v>14.489908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0.50689200000000056</v>
      </c>
      <c r="BB21">
        <f t="shared" si="0"/>
        <v>14.489908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0.50689200000000056</v>
      </c>
      <c r="BB22">
        <f t="shared" si="0"/>
        <v>14.489908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0.50689200000000056</v>
      </c>
      <c r="BB23">
        <f t="shared" si="0"/>
        <v>14.489908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0.50689200000000056</v>
      </c>
      <c r="BB24">
        <f t="shared" si="0"/>
        <v>14.489908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0.50689200000000056</v>
      </c>
      <c r="BB25">
        <f t="shared" si="0"/>
        <v>14.489908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0.50689200000000056</v>
      </c>
      <c r="BB26">
        <f t="shared" si="0"/>
        <v>14.489908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0.50689200000000056</v>
      </c>
      <c r="BB27">
        <f t="shared" si="0"/>
        <v>14.489908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0.50689200000000056</v>
      </c>
      <c r="BB28">
        <f t="shared" si="0"/>
        <v>14.489908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0.50689200000000056</v>
      </c>
      <c r="BB29">
        <f t="shared" si="0"/>
        <v>14.489908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0.50689200000000056</v>
      </c>
      <c r="BB30">
        <f t="shared" si="0"/>
        <v>14.489908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0.50689200000000056</v>
      </c>
      <c r="BB31">
        <f t="shared" si="0"/>
        <v>14.489908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0.50689200000000056</v>
      </c>
      <c r="BB32">
        <f t="shared" si="0"/>
        <v>14.489908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0.50689200000000056</v>
      </c>
      <c r="BB33">
        <f t="shared" si="0"/>
        <v>14.489908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0.50689200000000056</v>
      </c>
      <c r="BB34">
        <f t="shared" si="0"/>
        <v>14.489908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0.50689200000000056</v>
      </c>
      <c r="BB35">
        <f t="shared" si="0"/>
        <v>14.489908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0.50689200000000056</v>
      </c>
      <c r="BB36">
        <f t="shared" si="0"/>
        <v>14.489908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0.50689200000000056</v>
      </c>
      <c r="BB37">
        <f t="shared" si="0"/>
        <v>14.489908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0.50689200000000056</v>
      </c>
      <c r="BB38">
        <f t="shared" si="0"/>
        <v>14.489908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0.50689200000000056</v>
      </c>
      <c r="BB39">
        <f t="shared" si="0"/>
        <v>14.489908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0.50689200000000056</v>
      </c>
      <c r="BB40">
        <f t="shared" si="0"/>
        <v>14.489908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0.50689200000000056</v>
      </c>
      <c r="BB41">
        <f t="shared" si="0"/>
        <v>14.489908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0.50689200000000056</v>
      </c>
      <c r="BB42">
        <f t="shared" si="0"/>
        <v>14.489908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0.50689200000000056</v>
      </c>
      <c r="BB43">
        <f t="shared" si="0"/>
        <v>14.489908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0.50689200000000056</v>
      </c>
      <c r="BB44">
        <f t="shared" si="0"/>
        <v>14.489908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0.50689200000000056</v>
      </c>
      <c r="BB45">
        <f t="shared" si="0"/>
        <v>14.489908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0.50689200000000056</v>
      </c>
      <c r="BB46">
        <f t="shared" si="0"/>
        <v>14.489908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0.50689200000000056</v>
      </c>
      <c r="BB47">
        <f t="shared" si="0"/>
        <v>14.489908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0.50689200000000056</v>
      </c>
      <c r="BB48">
        <f t="shared" si="0"/>
        <v>14.489908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0.50689200000000056</v>
      </c>
      <c r="BB49">
        <f t="shared" si="0"/>
        <v>14.489908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14.289020000000001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0.48296900000000065</v>
      </c>
      <c r="BB50">
        <f t="shared" si="0"/>
        <v>13.806051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0.50689200000000056</v>
      </c>
      <c r="BB51">
        <f t="shared" si="0"/>
        <v>14.489908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0.50689200000000056</v>
      </c>
      <c r="BB52">
        <f t="shared" si="0"/>
        <v>14.489908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0.50689200000000056</v>
      </c>
      <c r="BB53">
        <f t="shared" si="0"/>
        <v>14.489908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0.50689200000000056</v>
      </c>
      <c r="BB54">
        <f t="shared" si="0"/>
        <v>14.489908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0.50689200000000056</v>
      </c>
      <c r="BB55">
        <f t="shared" si="0"/>
        <v>14.489908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0.50689200000000056</v>
      </c>
      <c r="BB56">
        <f t="shared" si="0"/>
        <v>14.489908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14.80761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0.50049700000000108</v>
      </c>
      <c r="BB57">
        <f t="shared" si="0"/>
        <v>14.307112999999999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14.435644999999999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0.48792499999999883</v>
      </c>
      <c r="BB58">
        <f t="shared" si="0"/>
        <v>13.94772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0.50689200000000056</v>
      </c>
      <c r="BB59">
        <f t="shared" si="0"/>
        <v>14.489908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0.50689200000000056</v>
      </c>
      <c r="BB60">
        <f t="shared" si="0"/>
        <v>14.489908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0.50689200000000056</v>
      </c>
      <c r="BB61">
        <f t="shared" si="0"/>
        <v>14.489908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0.50689200000000056</v>
      </c>
      <c r="BB62">
        <f t="shared" si="0"/>
        <v>14.489908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0.50689200000000056</v>
      </c>
      <c r="BB63">
        <f t="shared" si="0"/>
        <v>14.489908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14.12947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0.47757599999999911</v>
      </c>
      <c r="BB64">
        <f t="shared" si="0"/>
        <v>13.651894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0.50689200000000056</v>
      </c>
      <c r="BB65">
        <f t="shared" si="0"/>
        <v>14.489908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0.50689200000000056</v>
      </c>
      <c r="BB66">
        <f t="shared" si="0"/>
        <v>14.489908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0.50689200000000056</v>
      </c>
      <c r="BB67">
        <f t="shared" si="0"/>
        <v>14.489908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0.50689200000000056</v>
      </c>
      <c r="BB68">
        <f t="shared" ref="BB68:BB99" si="1">SUM(B68:AZ68)-BA68</f>
        <v>14.489908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0.50689200000000056</v>
      </c>
      <c r="BB69">
        <f t="shared" si="1"/>
        <v>14.489908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0.50689200000000056</v>
      </c>
      <c r="BB70">
        <f t="shared" si="1"/>
        <v>14.489908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0.50689200000000056</v>
      </c>
      <c r="BB71">
        <f t="shared" si="1"/>
        <v>14.489908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0.50689200000000056</v>
      </c>
      <c r="BB72">
        <f t="shared" si="1"/>
        <v>14.489908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0.50689200000000056</v>
      </c>
      <c r="BB73">
        <f t="shared" si="1"/>
        <v>14.489908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0.50689200000000056</v>
      </c>
      <c r="BB74">
        <f t="shared" si="1"/>
        <v>14.489908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0.50689200000000056</v>
      </c>
      <c r="BB75">
        <f t="shared" si="1"/>
        <v>14.489908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0.50689200000000056</v>
      </c>
      <c r="BB76">
        <f t="shared" si="1"/>
        <v>14.489908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0.50689200000000056</v>
      </c>
      <c r="BB77">
        <f t="shared" si="1"/>
        <v>14.489908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14.296965999999999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0.48323699999999903</v>
      </c>
      <c r="BB78">
        <f t="shared" si="1"/>
        <v>13.813729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0.50689200000000056</v>
      </c>
      <c r="BB79">
        <f t="shared" si="1"/>
        <v>14.489908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0.50689200000000056</v>
      </c>
      <c r="BB80">
        <f t="shared" si="1"/>
        <v>14.489908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0.50689200000000056</v>
      </c>
      <c r="BB81">
        <f t="shared" si="1"/>
        <v>14.489908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0.50689200000000056</v>
      </c>
      <c r="BB82">
        <f t="shared" si="1"/>
        <v>14.489908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0.50689200000000056</v>
      </c>
      <c r="BB83">
        <f t="shared" si="1"/>
        <v>14.489908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0.50689200000000056</v>
      </c>
      <c r="BB84">
        <f t="shared" si="1"/>
        <v>14.489908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0.50689200000000056</v>
      </c>
      <c r="BB85">
        <f t="shared" si="1"/>
        <v>14.489908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0.50689200000000056</v>
      </c>
      <c r="BB86">
        <f t="shared" si="1"/>
        <v>14.489908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13.44768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0.45453200000000038</v>
      </c>
      <c r="BB87">
        <f t="shared" si="1"/>
        <v>12.993148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12.8544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0.43447899999999962</v>
      </c>
      <c r="BB88">
        <f t="shared" si="1"/>
        <v>12.419921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13.596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0.45954500000000031</v>
      </c>
      <c r="BB89">
        <f t="shared" si="1"/>
        <v>13.136455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13.596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0.45954500000000031</v>
      </c>
      <c r="BB90">
        <f t="shared" si="1"/>
        <v>13.136455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13.596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0.45954500000000031</v>
      </c>
      <c r="BB91">
        <f t="shared" si="1"/>
        <v>13.136455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0.45954500000000031</v>
      </c>
      <c r="BB92">
        <f t="shared" si="1"/>
        <v>13.136455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0.45954500000000031</v>
      </c>
      <c r="BB93">
        <f t="shared" si="1"/>
        <v>13.136455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13.596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0.45954500000000031</v>
      </c>
      <c r="BB94">
        <f t="shared" si="1"/>
        <v>13.136455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0.45954500000000031</v>
      </c>
      <c r="BB95">
        <f t="shared" si="1"/>
        <v>13.136455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13.596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0.45954500000000031</v>
      </c>
      <c r="BB96">
        <f t="shared" si="1"/>
        <v>13.136455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0.45954500000000031</v>
      </c>
      <c r="BB97">
        <f t="shared" si="1"/>
        <v>13.136455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13.596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0.45954500000000031</v>
      </c>
      <c r="BB98">
        <f t="shared" si="1"/>
        <v>13.136455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0.35254874249999979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1.1916151250000005E-2</v>
      </c>
      <c r="BB99">
        <f t="shared" si="1"/>
        <v>0.34063259124999978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495.03</v>
      </c>
      <c r="L3" s="202">
        <v>10.67</v>
      </c>
      <c r="M3" s="202">
        <v>61.61</v>
      </c>
      <c r="N3" s="202">
        <v>50.12</v>
      </c>
      <c r="O3" s="202">
        <v>70.81</v>
      </c>
      <c r="P3" s="202">
        <v>26.35</v>
      </c>
      <c r="Q3" s="202">
        <v>8.9600000000000009</v>
      </c>
      <c r="R3" s="202">
        <v>17.989999999999998</v>
      </c>
      <c r="S3" s="202">
        <v>11.2</v>
      </c>
      <c r="T3" s="202">
        <v>0</v>
      </c>
      <c r="U3" s="202">
        <v>60.01</v>
      </c>
      <c r="V3" s="202">
        <v>8.7899999999999991</v>
      </c>
      <c r="W3" s="202">
        <v>17</v>
      </c>
      <c r="X3" s="202">
        <v>62.6</v>
      </c>
      <c r="Y3" s="202">
        <v>0</v>
      </c>
      <c r="Z3" s="202">
        <v>116.91</v>
      </c>
      <c r="AA3" s="202">
        <v>0</v>
      </c>
      <c r="AB3" s="202">
        <v>0</v>
      </c>
      <c r="AC3" s="202">
        <v>12</v>
      </c>
      <c r="AD3" s="202">
        <v>12.46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41.02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495.03</v>
      </c>
      <c r="L4" s="202">
        <v>10.67</v>
      </c>
      <c r="M4" s="202">
        <v>61.61</v>
      </c>
      <c r="N4" s="202">
        <v>50.12</v>
      </c>
      <c r="O4" s="202">
        <v>70.81</v>
      </c>
      <c r="P4" s="202">
        <v>26.35</v>
      </c>
      <c r="Q4" s="202">
        <v>8.9600000000000009</v>
      </c>
      <c r="R4" s="202">
        <v>17.989999999999998</v>
      </c>
      <c r="S4" s="202">
        <v>11.2</v>
      </c>
      <c r="T4" s="202">
        <v>0</v>
      </c>
      <c r="U4" s="202">
        <v>60.01</v>
      </c>
      <c r="V4" s="202">
        <v>8.7899999999999991</v>
      </c>
      <c r="W4" s="202">
        <v>17</v>
      </c>
      <c r="X4" s="202">
        <v>62.6</v>
      </c>
      <c r="Y4" s="202">
        <v>0</v>
      </c>
      <c r="Z4" s="202">
        <v>116.91</v>
      </c>
      <c r="AA4" s="202">
        <v>0</v>
      </c>
      <c r="AB4" s="202">
        <v>0</v>
      </c>
      <c r="AC4" s="202">
        <v>12</v>
      </c>
      <c r="AD4" s="202">
        <v>12.46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41.02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2.36</v>
      </c>
      <c r="K5" s="202">
        <v>495.03</v>
      </c>
      <c r="L5" s="202">
        <v>10.67</v>
      </c>
      <c r="M5" s="202">
        <v>61.61</v>
      </c>
      <c r="N5" s="202">
        <v>50.12</v>
      </c>
      <c r="O5" s="202">
        <v>70.81</v>
      </c>
      <c r="P5" s="202">
        <v>26.2</v>
      </c>
      <c r="Q5" s="202">
        <v>8.9600000000000009</v>
      </c>
      <c r="R5" s="202">
        <v>17.989999999999998</v>
      </c>
      <c r="S5" s="202">
        <v>11.2</v>
      </c>
      <c r="T5" s="202">
        <v>0</v>
      </c>
      <c r="U5" s="202">
        <v>60.01</v>
      </c>
      <c r="V5" s="202">
        <v>8.7899999999999991</v>
      </c>
      <c r="W5" s="202">
        <v>17</v>
      </c>
      <c r="X5" s="202">
        <v>62.6</v>
      </c>
      <c r="Y5" s="202">
        <v>0</v>
      </c>
      <c r="Z5" s="202">
        <v>116.91</v>
      </c>
      <c r="AA5" s="202">
        <v>0</v>
      </c>
      <c r="AB5" s="202">
        <v>0</v>
      </c>
      <c r="AC5" s="202">
        <v>10.01</v>
      </c>
      <c r="AD5" s="202">
        <v>12.46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39.119999999999997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2.36</v>
      </c>
      <c r="K6" s="202">
        <v>495.03</v>
      </c>
      <c r="L6" s="202">
        <v>10.67</v>
      </c>
      <c r="M6" s="202">
        <v>61.61</v>
      </c>
      <c r="N6" s="202">
        <v>50.12</v>
      </c>
      <c r="O6" s="202">
        <v>70.81</v>
      </c>
      <c r="P6" s="202">
        <v>26.2</v>
      </c>
      <c r="Q6" s="202">
        <v>8.9600000000000009</v>
      </c>
      <c r="R6" s="202">
        <v>17.989999999999998</v>
      </c>
      <c r="S6" s="202">
        <v>11.2</v>
      </c>
      <c r="T6" s="202">
        <v>0</v>
      </c>
      <c r="U6" s="202">
        <v>60.01</v>
      </c>
      <c r="V6" s="202">
        <v>8.7899999999999991</v>
      </c>
      <c r="W6" s="202">
        <v>17</v>
      </c>
      <c r="X6" s="202">
        <v>62.6</v>
      </c>
      <c r="Y6" s="202">
        <v>0</v>
      </c>
      <c r="Z6" s="202">
        <v>116.91</v>
      </c>
      <c r="AA6" s="202">
        <v>0</v>
      </c>
      <c r="AB6" s="202">
        <v>0</v>
      </c>
      <c r="AC6" s="202">
        <v>10.01</v>
      </c>
      <c r="AD6" s="202">
        <v>11.28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38.049999999999997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4.47</v>
      </c>
      <c r="J7" s="202">
        <v>4.8899999999999997</v>
      </c>
      <c r="K7" s="202">
        <v>495.03</v>
      </c>
      <c r="L7" s="202">
        <v>10.67</v>
      </c>
      <c r="M7" s="202">
        <v>61.61</v>
      </c>
      <c r="N7" s="202">
        <v>50.12</v>
      </c>
      <c r="O7" s="202">
        <v>70.81</v>
      </c>
      <c r="P7" s="202">
        <v>26.35</v>
      </c>
      <c r="Q7" s="202">
        <v>8.9600000000000009</v>
      </c>
      <c r="R7" s="202">
        <v>17.989999999999998</v>
      </c>
      <c r="S7" s="202">
        <v>11.2</v>
      </c>
      <c r="T7" s="202">
        <v>0</v>
      </c>
      <c r="U7" s="202">
        <v>60.01</v>
      </c>
      <c r="V7" s="202">
        <v>8.7899999999999991</v>
      </c>
      <c r="W7" s="202">
        <v>17</v>
      </c>
      <c r="X7" s="202">
        <v>62.6</v>
      </c>
      <c r="Y7" s="202">
        <v>0</v>
      </c>
      <c r="Z7" s="202">
        <v>116.91</v>
      </c>
      <c r="AA7" s="202">
        <v>0</v>
      </c>
      <c r="AB7" s="202">
        <v>0</v>
      </c>
      <c r="AC7" s="202">
        <v>22.43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40.65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4.47</v>
      </c>
      <c r="J8" s="202">
        <v>4.8899999999999997</v>
      </c>
      <c r="K8" s="202">
        <v>495.03</v>
      </c>
      <c r="L8" s="202">
        <v>10.67</v>
      </c>
      <c r="M8" s="202">
        <v>61.61</v>
      </c>
      <c r="N8" s="202">
        <v>50.12</v>
      </c>
      <c r="O8" s="202">
        <v>70.81</v>
      </c>
      <c r="P8" s="202">
        <v>26.35</v>
      </c>
      <c r="Q8" s="202">
        <v>8.9600000000000009</v>
      </c>
      <c r="R8" s="202">
        <v>17.989999999999998</v>
      </c>
      <c r="S8" s="202">
        <v>11.2</v>
      </c>
      <c r="T8" s="202">
        <v>0</v>
      </c>
      <c r="U8" s="202">
        <v>60.01</v>
      </c>
      <c r="V8" s="202">
        <v>8.7899999999999991</v>
      </c>
      <c r="W8" s="202">
        <v>17</v>
      </c>
      <c r="X8" s="202">
        <v>62.6</v>
      </c>
      <c r="Y8" s="202">
        <v>0</v>
      </c>
      <c r="Z8" s="202">
        <v>116.91</v>
      </c>
      <c r="AA8" s="202">
        <v>0</v>
      </c>
      <c r="AB8" s="202">
        <v>0</v>
      </c>
      <c r="AC8" s="202">
        <v>22.43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40.65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4.47</v>
      </c>
      <c r="J9" s="202">
        <v>4.8899999999999997</v>
      </c>
      <c r="K9" s="202">
        <v>495.03</v>
      </c>
      <c r="L9" s="202">
        <v>10.67</v>
      </c>
      <c r="M9" s="202">
        <v>61.61</v>
      </c>
      <c r="N9" s="202">
        <v>50.12</v>
      </c>
      <c r="O9" s="202">
        <v>70.81</v>
      </c>
      <c r="P9" s="202">
        <v>26.35</v>
      </c>
      <c r="Q9" s="202">
        <v>8.9600000000000009</v>
      </c>
      <c r="R9" s="202">
        <v>17.989999999999998</v>
      </c>
      <c r="S9" s="202">
        <v>11.2</v>
      </c>
      <c r="T9" s="202">
        <v>0</v>
      </c>
      <c r="U9" s="202">
        <v>60.01</v>
      </c>
      <c r="V9" s="202">
        <v>8.7899999999999991</v>
      </c>
      <c r="W9" s="202">
        <v>17</v>
      </c>
      <c r="X9" s="202">
        <v>62.6</v>
      </c>
      <c r="Y9" s="202">
        <v>0</v>
      </c>
      <c r="Z9" s="202">
        <v>116.91</v>
      </c>
      <c r="AA9" s="202">
        <v>0</v>
      </c>
      <c r="AB9" s="202">
        <v>0</v>
      </c>
      <c r="AC9" s="202">
        <v>14.99</v>
      </c>
      <c r="AD9" s="202">
        <v>8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8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4.47</v>
      </c>
      <c r="J10" s="202">
        <v>4.8899999999999997</v>
      </c>
      <c r="K10" s="202">
        <v>495.03</v>
      </c>
      <c r="L10" s="202">
        <v>10.67</v>
      </c>
      <c r="M10" s="202">
        <v>61.61</v>
      </c>
      <c r="N10" s="202">
        <v>50.12</v>
      </c>
      <c r="O10" s="202">
        <v>70.81</v>
      </c>
      <c r="P10" s="202">
        <v>26.35</v>
      </c>
      <c r="Q10" s="202">
        <v>8.9600000000000009</v>
      </c>
      <c r="R10" s="202">
        <v>17.989999999999998</v>
      </c>
      <c r="S10" s="202">
        <v>11.2</v>
      </c>
      <c r="T10" s="202">
        <v>0</v>
      </c>
      <c r="U10" s="202">
        <v>60.01</v>
      </c>
      <c r="V10" s="202">
        <v>8.7899999999999991</v>
      </c>
      <c r="W10" s="202">
        <v>17</v>
      </c>
      <c r="X10" s="202">
        <v>62.6</v>
      </c>
      <c r="Y10" s="202">
        <v>0</v>
      </c>
      <c r="Z10" s="202">
        <v>116.91</v>
      </c>
      <c r="AA10" s="202">
        <v>0</v>
      </c>
      <c r="AB10" s="202">
        <v>0</v>
      </c>
      <c r="AC10" s="202">
        <v>14.99</v>
      </c>
      <c r="AD10" s="202">
        <v>8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8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4.47</v>
      </c>
      <c r="J11" s="202">
        <v>4.8899999999999997</v>
      </c>
      <c r="K11" s="202">
        <v>495.03</v>
      </c>
      <c r="L11" s="202">
        <v>10.67</v>
      </c>
      <c r="M11" s="202">
        <v>61.61</v>
      </c>
      <c r="N11" s="202">
        <v>50.12</v>
      </c>
      <c r="O11" s="202">
        <v>70.81</v>
      </c>
      <c r="P11" s="202">
        <v>26.35</v>
      </c>
      <c r="Q11" s="202">
        <v>8.9600000000000009</v>
      </c>
      <c r="R11" s="202">
        <v>17.989999999999998</v>
      </c>
      <c r="S11" s="202">
        <v>11.2</v>
      </c>
      <c r="T11" s="202">
        <v>0</v>
      </c>
      <c r="U11" s="202">
        <v>59.33</v>
      </c>
      <c r="V11" s="202">
        <v>8.7899999999999991</v>
      </c>
      <c r="W11" s="202">
        <v>17</v>
      </c>
      <c r="X11" s="202">
        <v>62.6</v>
      </c>
      <c r="Y11" s="202">
        <v>0</v>
      </c>
      <c r="Z11" s="202">
        <v>116.91</v>
      </c>
      <c r="AA11" s="202">
        <v>0</v>
      </c>
      <c r="AB11" s="202">
        <v>0</v>
      </c>
      <c r="AC11" s="202">
        <v>17.399999999999999</v>
      </c>
      <c r="AD11" s="202">
        <v>8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8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4.47</v>
      </c>
      <c r="J12" s="202">
        <v>4.8899999999999997</v>
      </c>
      <c r="K12" s="202">
        <v>495.03</v>
      </c>
      <c r="L12" s="202">
        <v>10.67</v>
      </c>
      <c r="M12" s="202">
        <v>61.61</v>
      </c>
      <c r="N12" s="202">
        <v>50.12</v>
      </c>
      <c r="O12" s="202">
        <v>70.81</v>
      </c>
      <c r="P12" s="202">
        <v>26.35</v>
      </c>
      <c r="Q12" s="202">
        <v>8.9600000000000009</v>
      </c>
      <c r="R12" s="202">
        <v>17.989999999999998</v>
      </c>
      <c r="S12" s="202">
        <v>11.2</v>
      </c>
      <c r="T12" s="202">
        <v>0</v>
      </c>
      <c r="U12" s="202">
        <v>59.33</v>
      </c>
      <c r="V12" s="202">
        <v>8.7899999999999991</v>
      </c>
      <c r="W12" s="202">
        <v>17</v>
      </c>
      <c r="X12" s="202">
        <v>62.6</v>
      </c>
      <c r="Y12" s="202">
        <v>0</v>
      </c>
      <c r="Z12" s="202">
        <v>116.91</v>
      </c>
      <c r="AA12" s="202">
        <v>0</v>
      </c>
      <c r="AB12" s="202">
        <v>0</v>
      </c>
      <c r="AC12" s="202">
        <v>17.399999999999999</v>
      </c>
      <c r="AD12" s="202">
        <v>8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8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6.92</v>
      </c>
      <c r="J13" s="202">
        <v>0</v>
      </c>
      <c r="K13" s="202">
        <v>495.03</v>
      </c>
      <c r="L13" s="202">
        <v>10.67</v>
      </c>
      <c r="M13" s="202">
        <v>61.61</v>
      </c>
      <c r="N13" s="202">
        <v>50.12</v>
      </c>
      <c r="O13" s="202">
        <v>70.81</v>
      </c>
      <c r="P13" s="202">
        <v>26.35</v>
      </c>
      <c r="Q13" s="202">
        <v>8.9600000000000009</v>
      </c>
      <c r="R13" s="202">
        <v>17.989999999999998</v>
      </c>
      <c r="S13" s="202">
        <v>11.2</v>
      </c>
      <c r="T13" s="202">
        <v>0</v>
      </c>
      <c r="U13" s="202">
        <v>59.33</v>
      </c>
      <c r="V13" s="202">
        <v>8.7899999999999991</v>
      </c>
      <c r="W13" s="202">
        <v>17</v>
      </c>
      <c r="X13" s="202">
        <v>62.6</v>
      </c>
      <c r="Y13" s="202">
        <v>0</v>
      </c>
      <c r="Z13" s="202">
        <v>116.91</v>
      </c>
      <c r="AA13" s="202">
        <v>0</v>
      </c>
      <c r="AB13" s="202">
        <v>0</v>
      </c>
      <c r="AC13" s="202">
        <v>22.43</v>
      </c>
      <c r="AD13" s="202">
        <v>8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40.65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2.67</v>
      </c>
      <c r="J14" s="202">
        <v>0</v>
      </c>
      <c r="K14" s="202">
        <v>495.03</v>
      </c>
      <c r="L14" s="202">
        <v>10.67</v>
      </c>
      <c r="M14" s="202">
        <v>61.61</v>
      </c>
      <c r="N14" s="202">
        <v>50.12</v>
      </c>
      <c r="O14" s="202">
        <v>70.81</v>
      </c>
      <c r="P14" s="202">
        <v>26.35</v>
      </c>
      <c r="Q14" s="202">
        <v>8.9600000000000009</v>
      </c>
      <c r="R14" s="202">
        <v>17.989999999999998</v>
      </c>
      <c r="S14" s="202">
        <v>11.2</v>
      </c>
      <c r="T14" s="202">
        <v>0</v>
      </c>
      <c r="U14" s="202">
        <v>59.33</v>
      </c>
      <c r="V14" s="202">
        <v>8.7899999999999991</v>
      </c>
      <c r="W14" s="202">
        <v>17</v>
      </c>
      <c r="X14" s="202">
        <v>62.6</v>
      </c>
      <c r="Y14" s="202">
        <v>0</v>
      </c>
      <c r="Z14" s="202">
        <v>116.91</v>
      </c>
      <c r="AA14" s="202">
        <v>0</v>
      </c>
      <c r="AB14" s="202">
        <v>0</v>
      </c>
      <c r="AC14" s="202">
        <v>25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40.65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495.03</v>
      </c>
      <c r="L15" s="202">
        <v>10.67</v>
      </c>
      <c r="M15" s="202">
        <v>61.61</v>
      </c>
      <c r="N15" s="202">
        <v>50.12</v>
      </c>
      <c r="O15" s="202">
        <v>70.81</v>
      </c>
      <c r="P15" s="202">
        <v>26.35</v>
      </c>
      <c r="Q15" s="202">
        <v>8.9600000000000009</v>
      </c>
      <c r="R15" s="202">
        <v>17.989999999999998</v>
      </c>
      <c r="S15" s="202">
        <v>11.2</v>
      </c>
      <c r="T15" s="202">
        <v>0</v>
      </c>
      <c r="U15" s="202">
        <v>59.33</v>
      </c>
      <c r="V15" s="202">
        <v>8.7899999999999991</v>
      </c>
      <c r="W15" s="202">
        <v>17</v>
      </c>
      <c r="X15" s="202">
        <v>62.6</v>
      </c>
      <c r="Y15" s="202">
        <v>0</v>
      </c>
      <c r="Z15" s="202">
        <v>116.91</v>
      </c>
      <c r="AA15" s="202">
        <v>0</v>
      </c>
      <c r="AB15" s="202">
        <v>0</v>
      </c>
      <c r="AC15" s="202">
        <v>25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38.049999999999997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2.8</v>
      </c>
      <c r="K16" s="202">
        <v>495.03</v>
      </c>
      <c r="L16" s="202">
        <v>10.67</v>
      </c>
      <c r="M16" s="202">
        <v>61.61</v>
      </c>
      <c r="N16" s="202">
        <v>50.12</v>
      </c>
      <c r="O16" s="202">
        <v>70.81</v>
      </c>
      <c r="P16" s="202">
        <v>26.35</v>
      </c>
      <c r="Q16" s="202">
        <v>8.9600000000000009</v>
      </c>
      <c r="R16" s="202">
        <v>17.989999999999998</v>
      </c>
      <c r="S16" s="202">
        <v>11.2</v>
      </c>
      <c r="T16" s="202">
        <v>0</v>
      </c>
      <c r="U16" s="202">
        <v>59.33</v>
      </c>
      <c r="V16" s="202">
        <v>8.7899999999999991</v>
      </c>
      <c r="W16" s="202">
        <v>17</v>
      </c>
      <c r="X16" s="202">
        <v>62.6</v>
      </c>
      <c r="Y16" s="202">
        <v>0</v>
      </c>
      <c r="Z16" s="202">
        <v>116.91</v>
      </c>
      <c r="AA16" s="202">
        <v>0</v>
      </c>
      <c r="AB16" s="202">
        <v>0</v>
      </c>
      <c r="AC16" s="202">
        <v>25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38.049999999999997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495.03</v>
      </c>
      <c r="L17" s="202">
        <v>10.67</v>
      </c>
      <c r="M17" s="202">
        <v>61.61</v>
      </c>
      <c r="N17" s="202">
        <v>50.12</v>
      </c>
      <c r="O17" s="202">
        <v>70.81</v>
      </c>
      <c r="P17" s="202">
        <v>26.35</v>
      </c>
      <c r="Q17" s="202">
        <v>8.9600000000000009</v>
      </c>
      <c r="R17" s="202">
        <v>17.989999999999998</v>
      </c>
      <c r="S17" s="202">
        <v>11.2</v>
      </c>
      <c r="T17" s="202">
        <v>0</v>
      </c>
      <c r="U17" s="202">
        <v>59.33</v>
      </c>
      <c r="V17" s="202">
        <v>8.7899999999999991</v>
      </c>
      <c r="W17" s="202">
        <v>17</v>
      </c>
      <c r="X17" s="202">
        <v>62.6</v>
      </c>
      <c r="Y17" s="202">
        <v>0</v>
      </c>
      <c r="Z17" s="202">
        <v>116.91</v>
      </c>
      <c r="AA17" s="202">
        <v>0</v>
      </c>
      <c r="AB17" s="202">
        <v>0</v>
      </c>
      <c r="AC17" s="202">
        <v>25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38.049999999999997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495.03</v>
      </c>
      <c r="L18" s="202">
        <v>10.67</v>
      </c>
      <c r="M18" s="202">
        <v>61.61</v>
      </c>
      <c r="N18" s="202">
        <v>50.12</v>
      </c>
      <c r="O18" s="202">
        <v>70.81</v>
      </c>
      <c r="P18" s="202">
        <v>26.35</v>
      </c>
      <c r="Q18" s="202">
        <v>8.9600000000000009</v>
      </c>
      <c r="R18" s="202">
        <v>17.989999999999998</v>
      </c>
      <c r="S18" s="202">
        <v>11.2</v>
      </c>
      <c r="T18" s="202">
        <v>0</v>
      </c>
      <c r="U18" s="202">
        <v>59.33</v>
      </c>
      <c r="V18" s="202">
        <v>8.7899999999999991</v>
      </c>
      <c r="W18" s="202">
        <v>17</v>
      </c>
      <c r="X18" s="202">
        <v>62.6</v>
      </c>
      <c r="Y18" s="202">
        <v>0</v>
      </c>
      <c r="Z18" s="202">
        <v>116.91</v>
      </c>
      <c r="AA18" s="202">
        <v>0</v>
      </c>
      <c r="AB18" s="202">
        <v>0</v>
      </c>
      <c r="AC18" s="202">
        <v>25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38.049999999999997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495.03</v>
      </c>
      <c r="L19" s="202">
        <v>10.67</v>
      </c>
      <c r="M19" s="202">
        <v>61.61</v>
      </c>
      <c r="N19" s="202">
        <v>50.12</v>
      </c>
      <c r="O19" s="202">
        <v>70.81</v>
      </c>
      <c r="P19" s="202">
        <v>26.35</v>
      </c>
      <c r="Q19" s="202">
        <v>8.9600000000000009</v>
      </c>
      <c r="R19" s="202">
        <v>17.989999999999998</v>
      </c>
      <c r="S19" s="202">
        <v>11.2</v>
      </c>
      <c r="T19" s="202">
        <v>0</v>
      </c>
      <c r="U19" s="202">
        <v>59.33</v>
      </c>
      <c r="V19" s="202">
        <v>8.7899999999999991</v>
      </c>
      <c r="W19" s="202">
        <v>17</v>
      </c>
      <c r="X19" s="202">
        <v>62.6</v>
      </c>
      <c r="Y19" s="202">
        <v>0</v>
      </c>
      <c r="Z19" s="202">
        <v>116.91</v>
      </c>
      <c r="AA19" s="202">
        <v>0</v>
      </c>
      <c r="AB19" s="202">
        <v>0</v>
      </c>
      <c r="AC19" s="202">
        <v>25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37.630000000000003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495.03</v>
      </c>
      <c r="L20" s="202">
        <v>10.67</v>
      </c>
      <c r="M20" s="202">
        <v>61.61</v>
      </c>
      <c r="N20" s="202">
        <v>50.12</v>
      </c>
      <c r="O20" s="202">
        <v>70.81</v>
      </c>
      <c r="P20" s="202">
        <v>26.35</v>
      </c>
      <c r="Q20" s="202">
        <v>8.9600000000000009</v>
      </c>
      <c r="R20" s="202">
        <v>17.989999999999998</v>
      </c>
      <c r="S20" s="202">
        <v>11.2</v>
      </c>
      <c r="T20" s="202">
        <v>0</v>
      </c>
      <c r="U20" s="202">
        <v>59.33</v>
      </c>
      <c r="V20" s="202">
        <v>8.7899999999999991</v>
      </c>
      <c r="W20" s="202">
        <v>17</v>
      </c>
      <c r="X20" s="202">
        <v>62.6</v>
      </c>
      <c r="Y20" s="202">
        <v>0</v>
      </c>
      <c r="Z20" s="202">
        <v>116.91</v>
      </c>
      <c r="AA20" s="202">
        <v>0</v>
      </c>
      <c r="AB20" s="202">
        <v>0</v>
      </c>
      <c r="AC20" s="202">
        <v>25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37.630000000000003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495.03</v>
      </c>
      <c r="L21" s="202">
        <v>10.67</v>
      </c>
      <c r="M21" s="202">
        <v>61.61</v>
      </c>
      <c r="N21" s="202">
        <v>50.12</v>
      </c>
      <c r="O21" s="202">
        <v>70.81</v>
      </c>
      <c r="P21" s="202">
        <v>26.35</v>
      </c>
      <c r="Q21" s="202">
        <v>8.9600000000000009</v>
      </c>
      <c r="R21" s="202">
        <v>17.989999999999998</v>
      </c>
      <c r="S21" s="202">
        <v>11.2</v>
      </c>
      <c r="T21" s="202">
        <v>0</v>
      </c>
      <c r="U21" s="202">
        <v>59.33</v>
      </c>
      <c r="V21" s="202">
        <v>8.7899999999999991</v>
      </c>
      <c r="W21" s="202">
        <v>18.03</v>
      </c>
      <c r="X21" s="202">
        <v>62.6</v>
      </c>
      <c r="Y21" s="202">
        <v>0</v>
      </c>
      <c r="Z21" s="202">
        <v>116.91</v>
      </c>
      <c r="AA21" s="202">
        <v>0</v>
      </c>
      <c r="AB21" s="202">
        <v>0</v>
      </c>
      <c r="AC21" s="202">
        <v>25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37.630000000000003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495.03</v>
      </c>
      <c r="L22" s="202">
        <v>10.67</v>
      </c>
      <c r="M22" s="202">
        <v>61.61</v>
      </c>
      <c r="N22" s="202">
        <v>50.12</v>
      </c>
      <c r="O22" s="202">
        <v>70.81</v>
      </c>
      <c r="P22" s="202">
        <v>26.35</v>
      </c>
      <c r="Q22" s="202">
        <v>8.9600000000000009</v>
      </c>
      <c r="R22" s="202">
        <v>17.989999999999998</v>
      </c>
      <c r="S22" s="202">
        <v>11.2</v>
      </c>
      <c r="T22" s="202">
        <v>0</v>
      </c>
      <c r="U22" s="202">
        <v>59.33</v>
      </c>
      <c r="V22" s="202">
        <v>8.7899999999999991</v>
      </c>
      <c r="W22" s="202">
        <v>18.03</v>
      </c>
      <c r="X22" s="202">
        <v>62.6</v>
      </c>
      <c r="Y22" s="202">
        <v>0</v>
      </c>
      <c r="Z22" s="202">
        <v>116.91</v>
      </c>
      <c r="AA22" s="202">
        <v>0</v>
      </c>
      <c r="AB22" s="202">
        <v>0</v>
      </c>
      <c r="AC22" s="202">
        <v>25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37.630000000000003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495.03</v>
      </c>
      <c r="L23" s="202">
        <v>10.67</v>
      </c>
      <c r="M23" s="202">
        <v>61.61</v>
      </c>
      <c r="N23" s="202">
        <v>50.12</v>
      </c>
      <c r="O23" s="202">
        <v>70.81</v>
      </c>
      <c r="P23" s="202">
        <v>26.35</v>
      </c>
      <c r="Q23" s="202">
        <v>8.9600000000000009</v>
      </c>
      <c r="R23" s="202">
        <v>17.989999999999998</v>
      </c>
      <c r="S23" s="202">
        <v>11.2</v>
      </c>
      <c r="T23" s="202">
        <v>0</v>
      </c>
      <c r="U23" s="202">
        <v>59.33</v>
      </c>
      <c r="V23" s="202">
        <v>8.7899999999999991</v>
      </c>
      <c r="W23" s="202">
        <v>18.03</v>
      </c>
      <c r="X23" s="202">
        <v>62.6</v>
      </c>
      <c r="Y23" s="202">
        <v>0</v>
      </c>
      <c r="Z23" s="202">
        <v>116.91</v>
      </c>
      <c r="AA23" s="202">
        <v>0</v>
      </c>
      <c r="AB23" s="202">
        <v>0</v>
      </c>
      <c r="AC23" s="202">
        <v>25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37.630000000000003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495.03</v>
      </c>
      <c r="L24" s="202">
        <v>10.67</v>
      </c>
      <c r="M24" s="202">
        <v>61.61</v>
      </c>
      <c r="N24" s="202">
        <v>50.12</v>
      </c>
      <c r="O24" s="202">
        <v>70.81</v>
      </c>
      <c r="P24" s="202">
        <v>26.35</v>
      </c>
      <c r="Q24" s="202">
        <v>8.9600000000000009</v>
      </c>
      <c r="R24" s="202">
        <v>17.989999999999998</v>
      </c>
      <c r="S24" s="202">
        <v>11.2</v>
      </c>
      <c r="T24" s="202">
        <v>0</v>
      </c>
      <c r="U24" s="202">
        <v>59.33</v>
      </c>
      <c r="V24" s="202">
        <v>8.7899999999999991</v>
      </c>
      <c r="W24" s="202">
        <v>18.03</v>
      </c>
      <c r="X24" s="202">
        <v>62.6</v>
      </c>
      <c r="Y24" s="202">
        <v>0</v>
      </c>
      <c r="Z24" s="202">
        <v>116.91</v>
      </c>
      <c r="AA24" s="202">
        <v>0</v>
      </c>
      <c r="AB24" s="202">
        <v>0</v>
      </c>
      <c r="AC24" s="202">
        <v>25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37.630000000000003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495.03</v>
      </c>
      <c r="L25" s="202">
        <v>10.67</v>
      </c>
      <c r="M25" s="202">
        <v>61.61</v>
      </c>
      <c r="N25" s="202">
        <v>50.12</v>
      </c>
      <c r="O25" s="202">
        <v>70.81</v>
      </c>
      <c r="P25" s="202">
        <v>26.35</v>
      </c>
      <c r="Q25" s="202">
        <v>8.9600000000000009</v>
      </c>
      <c r="R25" s="202">
        <v>17.989999999999998</v>
      </c>
      <c r="S25" s="202">
        <v>11.2</v>
      </c>
      <c r="T25" s="202">
        <v>0</v>
      </c>
      <c r="U25" s="202">
        <v>59.33</v>
      </c>
      <c r="V25" s="202">
        <v>8.7899999999999991</v>
      </c>
      <c r="W25" s="202">
        <v>18.03</v>
      </c>
      <c r="X25" s="202">
        <v>62.6</v>
      </c>
      <c r="Y25" s="202">
        <v>0</v>
      </c>
      <c r="Z25" s="202">
        <v>116.91</v>
      </c>
      <c r="AA25" s="202">
        <v>0</v>
      </c>
      <c r="AB25" s="202">
        <v>0</v>
      </c>
      <c r="AC25" s="202">
        <v>25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37.630000000000003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495.03</v>
      </c>
      <c r="L26" s="202">
        <v>10.67</v>
      </c>
      <c r="M26" s="202">
        <v>61.61</v>
      </c>
      <c r="N26" s="202">
        <v>50.12</v>
      </c>
      <c r="O26" s="202">
        <v>70.81</v>
      </c>
      <c r="P26" s="202">
        <v>26.35</v>
      </c>
      <c r="Q26" s="202">
        <v>8.9600000000000009</v>
      </c>
      <c r="R26" s="202">
        <v>17.989999999999998</v>
      </c>
      <c r="S26" s="202">
        <v>11.2</v>
      </c>
      <c r="T26" s="202">
        <v>0</v>
      </c>
      <c r="U26" s="202">
        <v>59.33</v>
      </c>
      <c r="V26" s="202">
        <v>8.7899999999999991</v>
      </c>
      <c r="W26" s="202">
        <v>18.03</v>
      </c>
      <c r="X26" s="202">
        <v>62.6</v>
      </c>
      <c r="Y26" s="202">
        <v>0</v>
      </c>
      <c r="Z26" s="202">
        <v>116.91</v>
      </c>
      <c r="AA26" s="202">
        <v>0</v>
      </c>
      <c r="AB26" s="202">
        <v>0</v>
      </c>
      <c r="AC26" s="202">
        <v>25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37.630000000000003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1.65</v>
      </c>
      <c r="K27" s="202">
        <v>495.02</v>
      </c>
      <c r="L27" s="202">
        <v>10.67</v>
      </c>
      <c r="M27" s="202">
        <v>61.61</v>
      </c>
      <c r="N27" s="202">
        <v>50.12</v>
      </c>
      <c r="O27" s="202">
        <v>70.81</v>
      </c>
      <c r="P27" s="202">
        <v>26.35</v>
      </c>
      <c r="Q27" s="202">
        <v>9.26</v>
      </c>
      <c r="R27" s="202">
        <v>17.989999999999998</v>
      </c>
      <c r="S27" s="202">
        <v>11.2</v>
      </c>
      <c r="T27" s="202">
        <v>0</v>
      </c>
      <c r="U27" s="202">
        <v>59.65</v>
      </c>
      <c r="V27" s="202">
        <v>8.7899999999999991</v>
      </c>
      <c r="W27" s="202">
        <v>18.03</v>
      </c>
      <c r="X27" s="202">
        <v>62.6</v>
      </c>
      <c r="Y27" s="202">
        <v>0</v>
      </c>
      <c r="Z27" s="202">
        <v>116.91</v>
      </c>
      <c r="AA27" s="202">
        <v>0</v>
      </c>
      <c r="AB27" s="202">
        <v>0</v>
      </c>
      <c r="AC27" s="202">
        <v>25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37.630000000000003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1.65</v>
      </c>
      <c r="K28" s="202">
        <v>495.03</v>
      </c>
      <c r="L28" s="202">
        <v>10.67</v>
      </c>
      <c r="M28" s="202">
        <v>61.61</v>
      </c>
      <c r="N28" s="202">
        <v>50.12</v>
      </c>
      <c r="O28" s="202">
        <v>70.81</v>
      </c>
      <c r="P28" s="202">
        <v>26.35</v>
      </c>
      <c r="Q28" s="202">
        <v>9.26</v>
      </c>
      <c r="R28" s="202">
        <v>17.989999999999998</v>
      </c>
      <c r="S28" s="202">
        <v>11.2</v>
      </c>
      <c r="T28" s="202">
        <v>0</v>
      </c>
      <c r="U28" s="202">
        <v>59.65</v>
      </c>
      <c r="V28" s="202">
        <v>8.7899999999999991</v>
      </c>
      <c r="W28" s="202">
        <v>18.03</v>
      </c>
      <c r="X28" s="202">
        <v>62.6</v>
      </c>
      <c r="Y28" s="202">
        <v>0</v>
      </c>
      <c r="Z28" s="202">
        <v>116.91</v>
      </c>
      <c r="AA28" s="202">
        <v>0</v>
      </c>
      <c r="AB28" s="202">
        <v>0</v>
      </c>
      <c r="AC28" s="202">
        <v>25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37.630000000000003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0.83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1.65</v>
      </c>
      <c r="K29" s="202">
        <v>495.03</v>
      </c>
      <c r="L29" s="202">
        <v>10.67</v>
      </c>
      <c r="M29" s="202">
        <v>61.61</v>
      </c>
      <c r="N29" s="202">
        <v>50.12</v>
      </c>
      <c r="O29" s="202">
        <v>70.81</v>
      </c>
      <c r="P29" s="202">
        <v>26.35</v>
      </c>
      <c r="Q29" s="202">
        <v>9.26</v>
      </c>
      <c r="R29" s="202">
        <v>17.989999999999998</v>
      </c>
      <c r="S29" s="202">
        <v>11.2</v>
      </c>
      <c r="T29" s="202">
        <v>0</v>
      </c>
      <c r="U29" s="202">
        <v>59.65</v>
      </c>
      <c r="V29" s="202">
        <v>8.7899999999999991</v>
      </c>
      <c r="W29" s="202">
        <v>18.03</v>
      </c>
      <c r="X29" s="202">
        <v>62.6</v>
      </c>
      <c r="Y29" s="202">
        <v>0</v>
      </c>
      <c r="Z29" s="202">
        <v>116.91</v>
      </c>
      <c r="AA29" s="202">
        <v>0</v>
      </c>
      <c r="AB29" s="202">
        <v>0</v>
      </c>
      <c r="AC29" s="202">
        <v>25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37.630000000000003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9.06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1.65</v>
      </c>
      <c r="K30" s="202">
        <v>338.17</v>
      </c>
      <c r="L30" s="202">
        <v>10.67</v>
      </c>
      <c r="M30" s="202">
        <v>61.61</v>
      </c>
      <c r="N30" s="202">
        <v>50.12</v>
      </c>
      <c r="O30" s="202">
        <v>70.81</v>
      </c>
      <c r="P30" s="202">
        <v>26.35</v>
      </c>
      <c r="Q30" s="202">
        <v>9.26</v>
      </c>
      <c r="R30" s="202">
        <v>17.989999999999998</v>
      </c>
      <c r="S30" s="202">
        <v>11.2</v>
      </c>
      <c r="T30" s="202">
        <v>0</v>
      </c>
      <c r="U30" s="202">
        <v>59.65</v>
      </c>
      <c r="V30" s="202">
        <v>8.7899999999999991</v>
      </c>
      <c r="W30" s="202">
        <v>18.03</v>
      </c>
      <c r="X30" s="202">
        <v>62.6</v>
      </c>
      <c r="Y30" s="202">
        <v>0</v>
      </c>
      <c r="Z30" s="202">
        <v>116.91</v>
      </c>
      <c r="AA30" s="202">
        <v>0</v>
      </c>
      <c r="AB30" s="202">
        <v>0</v>
      </c>
      <c r="AC30" s="202">
        <v>14.12</v>
      </c>
      <c r="AD30" s="202">
        <v>10.69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37.630000000000003</v>
      </c>
      <c r="AJ30" s="202">
        <v>0</v>
      </c>
      <c r="AK30" s="202">
        <v>89.02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21.93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1.65</v>
      </c>
      <c r="K31" s="202">
        <v>328.51</v>
      </c>
      <c r="L31" s="202">
        <v>10.67</v>
      </c>
      <c r="M31" s="202">
        <v>61.61</v>
      </c>
      <c r="N31" s="202">
        <v>50.12</v>
      </c>
      <c r="O31" s="202">
        <v>70.81</v>
      </c>
      <c r="P31" s="202">
        <v>26.35</v>
      </c>
      <c r="Q31" s="202">
        <v>9.26</v>
      </c>
      <c r="R31" s="202">
        <v>17.989999999999998</v>
      </c>
      <c r="S31" s="202">
        <v>11.2</v>
      </c>
      <c r="T31" s="202">
        <v>0</v>
      </c>
      <c r="U31" s="202">
        <v>59.65</v>
      </c>
      <c r="V31" s="202">
        <v>8.7899999999999991</v>
      </c>
      <c r="W31" s="202">
        <v>18.03</v>
      </c>
      <c r="X31" s="202">
        <v>62.6</v>
      </c>
      <c r="Y31" s="202">
        <v>0</v>
      </c>
      <c r="Z31" s="202">
        <v>116.91</v>
      </c>
      <c r="AA31" s="202">
        <v>0</v>
      </c>
      <c r="AB31" s="202">
        <v>0</v>
      </c>
      <c r="AC31" s="202">
        <v>14.12</v>
      </c>
      <c r="AD31" s="202">
        <v>10.69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40.020000000000003</v>
      </c>
      <c r="AJ31" s="202">
        <v>0</v>
      </c>
      <c r="AK31" s="202">
        <v>85.99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32.590000000000003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1.65</v>
      </c>
      <c r="K32" s="202">
        <v>270.54000000000002</v>
      </c>
      <c r="L32" s="202">
        <v>10.67</v>
      </c>
      <c r="M32" s="202">
        <v>61.61</v>
      </c>
      <c r="N32" s="202">
        <v>50.12</v>
      </c>
      <c r="O32" s="202">
        <v>70.81</v>
      </c>
      <c r="P32" s="202">
        <v>26.35</v>
      </c>
      <c r="Q32" s="202">
        <v>9.01</v>
      </c>
      <c r="R32" s="202">
        <v>17.989999999999998</v>
      </c>
      <c r="S32" s="202">
        <v>11.2</v>
      </c>
      <c r="T32" s="202">
        <v>0</v>
      </c>
      <c r="U32" s="202">
        <v>59.65</v>
      </c>
      <c r="V32" s="202">
        <v>8.7899999999999991</v>
      </c>
      <c r="W32" s="202">
        <v>18.66</v>
      </c>
      <c r="X32" s="202">
        <v>62.6</v>
      </c>
      <c r="Y32" s="202">
        <v>0</v>
      </c>
      <c r="Z32" s="202">
        <v>116.91</v>
      </c>
      <c r="AA32" s="202">
        <v>0</v>
      </c>
      <c r="AB32" s="202">
        <v>0</v>
      </c>
      <c r="AC32" s="202">
        <v>14.12</v>
      </c>
      <c r="AD32" s="202">
        <v>10.69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40.020000000000003</v>
      </c>
      <c r="AJ32" s="202">
        <v>0</v>
      </c>
      <c r="AK32" s="202">
        <v>92.05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270.54000000000002</v>
      </c>
      <c r="L33" s="202">
        <v>10.67</v>
      </c>
      <c r="M33" s="202">
        <v>61.61</v>
      </c>
      <c r="N33" s="202">
        <v>50.12</v>
      </c>
      <c r="O33" s="202">
        <v>70.81</v>
      </c>
      <c r="P33" s="202">
        <v>26.35</v>
      </c>
      <c r="Q33" s="202">
        <v>9.25</v>
      </c>
      <c r="R33" s="202">
        <v>17.989999999999998</v>
      </c>
      <c r="S33" s="202">
        <v>11.2</v>
      </c>
      <c r="T33" s="202">
        <v>0</v>
      </c>
      <c r="U33" s="202">
        <v>59.65</v>
      </c>
      <c r="V33" s="202">
        <v>8.7899999999999991</v>
      </c>
      <c r="W33" s="202">
        <v>18.66</v>
      </c>
      <c r="X33" s="202">
        <v>62.6</v>
      </c>
      <c r="Y33" s="202">
        <v>0</v>
      </c>
      <c r="Z33" s="202">
        <v>116.91</v>
      </c>
      <c r="AA33" s="202">
        <v>0</v>
      </c>
      <c r="AB33" s="202">
        <v>0</v>
      </c>
      <c r="AC33" s="202">
        <v>14.12</v>
      </c>
      <c r="AD33" s="202">
        <v>10.69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40.020000000000003</v>
      </c>
      <c r="AJ33" s="202">
        <v>0</v>
      </c>
      <c r="AK33" s="202">
        <v>89.02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270.54000000000002</v>
      </c>
      <c r="L34" s="202">
        <v>0</v>
      </c>
      <c r="M34" s="202">
        <v>61.61</v>
      </c>
      <c r="N34" s="202">
        <v>50.12</v>
      </c>
      <c r="O34" s="202">
        <v>70.81</v>
      </c>
      <c r="P34" s="202">
        <v>26.35</v>
      </c>
      <c r="Q34" s="202">
        <v>9.25</v>
      </c>
      <c r="R34" s="202">
        <v>17.989999999999998</v>
      </c>
      <c r="S34" s="202">
        <v>11.2</v>
      </c>
      <c r="T34" s="202">
        <v>0</v>
      </c>
      <c r="U34" s="202">
        <v>59.65</v>
      </c>
      <c r="V34" s="202">
        <v>0</v>
      </c>
      <c r="W34" s="202">
        <v>18.66</v>
      </c>
      <c r="X34" s="202">
        <v>62.6</v>
      </c>
      <c r="Y34" s="202">
        <v>0</v>
      </c>
      <c r="Z34" s="202">
        <v>116.91</v>
      </c>
      <c r="AA34" s="202">
        <v>0</v>
      </c>
      <c r="AB34" s="202">
        <v>0</v>
      </c>
      <c r="AC34" s="202">
        <v>14.12</v>
      </c>
      <c r="AD34" s="202">
        <v>10.69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40.020000000000003</v>
      </c>
      <c r="AJ34" s="202">
        <v>0</v>
      </c>
      <c r="AK34" s="202">
        <v>88.26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270.54000000000002</v>
      </c>
      <c r="L35" s="202">
        <v>0</v>
      </c>
      <c r="M35" s="202">
        <v>61.61</v>
      </c>
      <c r="N35" s="202">
        <v>50.12</v>
      </c>
      <c r="O35" s="202">
        <v>70.81</v>
      </c>
      <c r="P35" s="202">
        <v>26.35</v>
      </c>
      <c r="Q35" s="202">
        <v>0</v>
      </c>
      <c r="R35" s="202">
        <v>0</v>
      </c>
      <c r="S35" s="202">
        <v>0</v>
      </c>
      <c r="T35" s="202">
        <v>0</v>
      </c>
      <c r="U35" s="202">
        <v>59.65</v>
      </c>
      <c r="V35" s="202">
        <v>0</v>
      </c>
      <c r="W35" s="202">
        <v>18.03</v>
      </c>
      <c r="X35" s="202">
        <v>62.6</v>
      </c>
      <c r="Y35" s="202">
        <v>0</v>
      </c>
      <c r="Z35" s="202">
        <v>62.8</v>
      </c>
      <c r="AA35" s="202">
        <v>0</v>
      </c>
      <c r="AB35" s="202">
        <v>0</v>
      </c>
      <c r="AC35" s="202">
        <v>14.12</v>
      </c>
      <c r="AD35" s="202">
        <v>10.69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40.020000000000003</v>
      </c>
      <c r="AJ35" s="202">
        <v>0</v>
      </c>
      <c r="AK35" s="202">
        <v>87.51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270.54000000000002</v>
      </c>
      <c r="L36" s="202">
        <v>0</v>
      </c>
      <c r="M36" s="202">
        <v>61.61</v>
      </c>
      <c r="N36" s="202">
        <v>50.12</v>
      </c>
      <c r="O36" s="202">
        <v>70.81</v>
      </c>
      <c r="P36" s="202">
        <v>26.35</v>
      </c>
      <c r="Q36" s="202">
        <v>0</v>
      </c>
      <c r="R36" s="202">
        <v>0</v>
      </c>
      <c r="S36" s="202">
        <v>0</v>
      </c>
      <c r="T36" s="202">
        <v>0</v>
      </c>
      <c r="U36" s="202">
        <v>59.65</v>
      </c>
      <c r="V36" s="202">
        <v>0</v>
      </c>
      <c r="W36" s="202">
        <v>18.03</v>
      </c>
      <c r="X36" s="202">
        <v>62.6</v>
      </c>
      <c r="Y36" s="202">
        <v>0</v>
      </c>
      <c r="Z36" s="202">
        <v>62.8</v>
      </c>
      <c r="AA36" s="202">
        <v>0</v>
      </c>
      <c r="AB36" s="202">
        <v>0</v>
      </c>
      <c r="AC36" s="202">
        <v>14.12</v>
      </c>
      <c r="AD36" s="202">
        <v>10.69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40.020000000000003</v>
      </c>
      <c r="AJ36" s="202">
        <v>0</v>
      </c>
      <c r="AK36" s="202">
        <v>85.99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270.54000000000002</v>
      </c>
      <c r="L37" s="202">
        <v>0</v>
      </c>
      <c r="M37" s="202">
        <v>61.61</v>
      </c>
      <c r="N37" s="202">
        <v>50.12</v>
      </c>
      <c r="O37" s="202">
        <v>70.81</v>
      </c>
      <c r="P37" s="202">
        <v>26.35</v>
      </c>
      <c r="Q37" s="202">
        <v>0</v>
      </c>
      <c r="R37" s="202">
        <v>0</v>
      </c>
      <c r="S37" s="202">
        <v>0</v>
      </c>
      <c r="T37" s="202">
        <v>0</v>
      </c>
      <c r="U37" s="202">
        <v>59.65</v>
      </c>
      <c r="V37" s="202">
        <v>0</v>
      </c>
      <c r="W37" s="202">
        <v>18.03</v>
      </c>
      <c r="X37" s="202">
        <v>62.6</v>
      </c>
      <c r="Y37" s="202">
        <v>0</v>
      </c>
      <c r="Z37" s="202">
        <v>62.8</v>
      </c>
      <c r="AA37" s="202">
        <v>0</v>
      </c>
      <c r="AB37" s="202">
        <v>0</v>
      </c>
      <c r="AC37" s="202">
        <v>14.12</v>
      </c>
      <c r="AD37" s="202">
        <v>10.69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40.020000000000003</v>
      </c>
      <c r="AJ37" s="202">
        <v>0</v>
      </c>
      <c r="AK37" s="202">
        <v>80.69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270.54000000000002</v>
      </c>
      <c r="L38" s="202">
        <v>0</v>
      </c>
      <c r="M38" s="202">
        <v>61.61</v>
      </c>
      <c r="N38" s="202">
        <v>50.12</v>
      </c>
      <c r="O38" s="202">
        <v>70.81</v>
      </c>
      <c r="P38" s="202">
        <v>26.35</v>
      </c>
      <c r="Q38" s="202">
        <v>0</v>
      </c>
      <c r="R38" s="202">
        <v>0</v>
      </c>
      <c r="S38" s="202">
        <v>0</v>
      </c>
      <c r="T38" s="202">
        <v>0</v>
      </c>
      <c r="U38" s="202">
        <v>59.65</v>
      </c>
      <c r="V38" s="202">
        <v>0</v>
      </c>
      <c r="W38" s="202">
        <v>18.03</v>
      </c>
      <c r="X38" s="202">
        <v>62.6</v>
      </c>
      <c r="Y38" s="202">
        <v>0</v>
      </c>
      <c r="Z38" s="202">
        <v>62.8</v>
      </c>
      <c r="AA38" s="202">
        <v>0</v>
      </c>
      <c r="AB38" s="202">
        <v>0</v>
      </c>
      <c r="AC38" s="202">
        <v>14.12</v>
      </c>
      <c r="AD38" s="202">
        <v>10.69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40.020000000000003</v>
      </c>
      <c r="AJ38" s="202">
        <v>0</v>
      </c>
      <c r="AK38" s="202">
        <v>84.48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270.54000000000002</v>
      </c>
      <c r="L39" s="202">
        <v>10.67</v>
      </c>
      <c r="M39" s="202">
        <v>61.61</v>
      </c>
      <c r="N39" s="202">
        <v>50.12</v>
      </c>
      <c r="O39" s="202">
        <v>70.81</v>
      </c>
      <c r="P39" s="202">
        <v>26.35</v>
      </c>
      <c r="Q39" s="202">
        <v>9.25</v>
      </c>
      <c r="R39" s="202">
        <v>17.39</v>
      </c>
      <c r="S39" s="202">
        <v>11.2</v>
      </c>
      <c r="T39" s="202">
        <v>0</v>
      </c>
      <c r="U39" s="202">
        <v>59.65</v>
      </c>
      <c r="V39" s="202">
        <v>8.7899999999999991</v>
      </c>
      <c r="W39" s="202">
        <v>18.07</v>
      </c>
      <c r="X39" s="202">
        <v>62.6</v>
      </c>
      <c r="Y39" s="202">
        <v>0</v>
      </c>
      <c r="Z39" s="202">
        <v>62.8</v>
      </c>
      <c r="AA39" s="202">
        <v>0</v>
      </c>
      <c r="AB39" s="202">
        <v>0</v>
      </c>
      <c r="AC39" s="202">
        <v>14.12</v>
      </c>
      <c r="AD39" s="202">
        <v>10.69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40.020000000000003</v>
      </c>
      <c r="AJ39" s="202">
        <v>0</v>
      </c>
      <c r="AK39" s="202">
        <v>88.26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270.54000000000002</v>
      </c>
      <c r="L40" s="202">
        <v>10.67</v>
      </c>
      <c r="M40" s="202">
        <v>61.61</v>
      </c>
      <c r="N40" s="202">
        <v>50.12</v>
      </c>
      <c r="O40" s="202">
        <v>70.81</v>
      </c>
      <c r="P40" s="202">
        <v>26.35</v>
      </c>
      <c r="Q40" s="202">
        <v>9.25</v>
      </c>
      <c r="R40" s="202">
        <v>17.39</v>
      </c>
      <c r="S40" s="202">
        <v>11.2</v>
      </c>
      <c r="T40" s="202">
        <v>0</v>
      </c>
      <c r="U40" s="202">
        <v>59.65</v>
      </c>
      <c r="V40" s="202">
        <v>8.7899999999999991</v>
      </c>
      <c r="W40" s="202">
        <v>18.07</v>
      </c>
      <c r="X40" s="202">
        <v>62.6</v>
      </c>
      <c r="Y40" s="202">
        <v>0</v>
      </c>
      <c r="Z40" s="202">
        <v>116.91</v>
      </c>
      <c r="AA40" s="202">
        <v>0</v>
      </c>
      <c r="AB40" s="202">
        <v>0</v>
      </c>
      <c r="AC40" s="202">
        <v>14.12</v>
      </c>
      <c r="AD40" s="202">
        <v>10.69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40.020000000000003</v>
      </c>
      <c r="AJ40" s="202">
        <v>0</v>
      </c>
      <c r="AK40" s="202">
        <v>86.75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1.65</v>
      </c>
      <c r="K41" s="202">
        <v>270.54000000000002</v>
      </c>
      <c r="L41" s="202">
        <v>10.67</v>
      </c>
      <c r="M41" s="202">
        <v>61.61</v>
      </c>
      <c r="N41" s="202">
        <v>50.12</v>
      </c>
      <c r="O41" s="202">
        <v>70.81</v>
      </c>
      <c r="P41" s="202">
        <v>26.35</v>
      </c>
      <c r="Q41" s="202">
        <v>9.25</v>
      </c>
      <c r="R41" s="202">
        <v>17.39</v>
      </c>
      <c r="S41" s="202">
        <v>11.2</v>
      </c>
      <c r="T41" s="202">
        <v>0</v>
      </c>
      <c r="U41" s="202">
        <v>60.01</v>
      </c>
      <c r="V41" s="202">
        <v>8.7899999999999991</v>
      </c>
      <c r="W41" s="202">
        <v>18.100000000000001</v>
      </c>
      <c r="X41" s="202">
        <v>62.6</v>
      </c>
      <c r="Y41" s="202">
        <v>0</v>
      </c>
      <c r="Z41" s="202">
        <v>116.91</v>
      </c>
      <c r="AA41" s="202">
        <v>0</v>
      </c>
      <c r="AB41" s="202">
        <v>0</v>
      </c>
      <c r="AC41" s="202">
        <v>14.12</v>
      </c>
      <c r="AD41" s="202">
        <v>10.69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40.020000000000003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1.65</v>
      </c>
      <c r="K42" s="202">
        <v>324.83999999999997</v>
      </c>
      <c r="L42" s="202">
        <v>10.67</v>
      </c>
      <c r="M42" s="202">
        <v>61.61</v>
      </c>
      <c r="N42" s="202">
        <v>50.12</v>
      </c>
      <c r="O42" s="202">
        <v>70.81</v>
      </c>
      <c r="P42" s="202">
        <v>26.35</v>
      </c>
      <c r="Q42" s="202">
        <v>9.25</v>
      </c>
      <c r="R42" s="202">
        <v>17.39</v>
      </c>
      <c r="S42" s="202">
        <v>11.2</v>
      </c>
      <c r="T42" s="202">
        <v>0</v>
      </c>
      <c r="U42" s="202">
        <v>60.01</v>
      </c>
      <c r="V42" s="202">
        <v>8.7899999999999991</v>
      </c>
      <c r="W42" s="202">
        <v>18.100000000000001</v>
      </c>
      <c r="X42" s="202">
        <v>62.6</v>
      </c>
      <c r="Y42" s="202">
        <v>0</v>
      </c>
      <c r="Z42" s="202">
        <v>116.91</v>
      </c>
      <c r="AA42" s="202">
        <v>0</v>
      </c>
      <c r="AB42" s="202">
        <v>0</v>
      </c>
      <c r="AC42" s="202">
        <v>14.12</v>
      </c>
      <c r="AD42" s="202">
        <v>10.69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40.020000000000003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1.65</v>
      </c>
      <c r="K43" s="202">
        <v>386.68</v>
      </c>
      <c r="L43" s="202">
        <v>10.67</v>
      </c>
      <c r="M43" s="202">
        <v>61.61</v>
      </c>
      <c r="N43" s="202">
        <v>50.12</v>
      </c>
      <c r="O43" s="202">
        <v>70.81</v>
      </c>
      <c r="P43" s="202">
        <v>25.63</v>
      </c>
      <c r="Q43" s="202">
        <v>9.25</v>
      </c>
      <c r="R43" s="202">
        <v>17.39</v>
      </c>
      <c r="S43" s="202">
        <v>11.2</v>
      </c>
      <c r="T43" s="202">
        <v>0</v>
      </c>
      <c r="U43" s="202">
        <v>60.01</v>
      </c>
      <c r="V43" s="202">
        <v>8.7899999999999991</v>
      </c>
      <c r="W43" s="202">
        <v>18.100000000000001</v>
      </c>
      <c r="X43" s="202">
        <v>62.6</v>
      </c>
      <c r="Y43" s="202">
        <v>0</v>
      </c>
      <c r="Z43" s="202">
        <v>116.91</v>
      </c>
      <c r="AA43" s="202">
        <v>0</v>
      </c>
      <c r="AB43" s="202">
        <v>0</v>
      </c>
      <c r="AC43" s="202">
        <v>14.12</v>
      </c>
      <c r="AD43" s="202">
        <v>10.69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40.020000000000003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1.65</v>
      </c>
      <c r="K44" s="202">
        <v>416.24</v>
      </c>
      <c r="L44" s="202">
        <v>10.67</v>
      </c>
      <c r="M44" s="202">
        <v>61.61</v>
      </c>
      <c r="N44" s="202">
        <v>50.12</v>
      </c>
      <c r="O44" s="202">
        <v>70.81</v>
      </c>
      <c r="P44" s="202">
        <v>25.63</v>
      </c>
      <c r="Q44" s="202">
        <v>9.25</v>
      </c>
      <c r="R44" s="202">
        <v>17.39</v>
      </c>
      <c r="S44" s="202">
        <v>11.2</v>
      </c>
      <c r="T44" s="202">
        <v>0</v>
      </c>
      <c r="U44" s="202">
        <v>60.01</v>
      </c>
      <c r="V44" s="202">
        <v>8.7899999999999991</v>
      </c>
      <c r="W44" s="202">
        <v>18.100000000000001</v>
      </c>
      <c r="X44" s="202">
        <v>62.6</v>
      </c>
      <c r="Y44" s="202">
        <v>0</v>
      </c>
      <c r="Z44" s="202">
        <v>116.91</v>
      </c>
      <c r="AA44" s="202">
        <v>0</v>
      </c>
      <c r="AB44" s="202">
        <v>0</v>
      </c>
      <c r="AC44" s="202">
        <v>13.71</v>
      </c>
      <c r="AD44" s="202">
        <v>10.1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40.020000000000003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1.65</v>
      </c>
      <c r="K45" s="202">
        <v>436.44</v>
      </c>
      <c r="L45" s="202">
        <v>10.67</v>
      </c>
      <c r="M45" s="202">
        <v>56.26</v>
      </c>
      <c r="N45" s="202">
        <v>50.12</v>
      </c>
      <c r="O45" s="202">
        <v>70.81</v>
      </c>
      <c r="P45" s="202">
        <v>25.2</v>
      </c>
      <c r="Q45" s="202">
        <v>9.25</v>
      </c>
      <c r="R45" s="202">
        <v>17.39</v>
      </c>
      <c r="S45" s="202">
        <v>11.2</v>
      </c>
      <c r="T45" s="202">
        <v>0</v>
      </c>
      <c r="U45" s="202">
        <v>60.01</v>
      </c>
      <c r="V45" s="202">
        <v>8.7899999999999991</v>
      </c>
      <c r="W45" s="202">
        <v>18.100000000000001</v>
      </c>
      <c r="X45" s="202">
        <v>62.6</v>
      </c>
      <c r="Y45" s="202">
        <v>0</v>
      </c>
      <c r="Z45" s="202">
        <v>116.91</v>
      </c>
      <c r="AA45" s="202">
        <v>0</v>
      </c>
      <c r="AB45" s="202">
        <v>0</v>
      </c>
      <c r="AC45" s="202">
        <v>12.99</v>
      </c>
      <c r="AD45" s="202">
        <v>10.69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40.020000000000003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1.65</v>
      </c>
      <c r="K46" s="202">
        <v>472.77</v>
      </c>
      <c r="L46" s="202">
        <v>10.67</v>
      </c>
      <c r="M46" s="202">
        <v>56.26</v>
      </c>
      <c r="N46" s="202">
        <v>50.12</v>
      </c>
      <c r="O46" s="202">
        <v>70.81</v>
      </c>
      <c r="P46" s="202">
        <v>25.2</v>
      </c>
      <c r="Q46" s="202">
        <v>9.25</v>
      </c>
      <c r="R46" s="202">
        <v>17.39</v>
      </c>
      <c r="S46" s="202">
        <v>11.2</v>
      </c>
      <c r="T46" s="202">
        <v>0</v>
      </c>
      <c r="U46" s="202">
        <v>60.01</v>
      </c>
      <c r="V46" s="202">
        <v>8.7899999999999991</v>
      </c>
      <c r="W46" s="202">
        <v>18.100000000000001</v>
      </c>
      <c r="X46" s="202">
        <v>62.6</v>
      </c>
      <c r="Y46" s="202">
        <v>0</v>
      </c>
      <c r="Z46" s="202">
        <v>116.91</v>
      </c>
      <c r="AA46" s="202">
        <v>0</v>
      </c>
      <c r="AB46" s="202">
        <v>0</v>
      </c>
      <c r="AC46" s="202">
        <v>12.99</v>
      </c>
      <c r="AD46" s="202">
        <v>10.69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40.020000000000003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1.65</v>
      </c>
      <c r="K47" s="202">
        <v>495.03</v>
      </c>
      <c r="L47" s="202">
        <v>10.67</v>
      </c>
      <c r="M47" s="202">
        <v>56.26</v>
      </c>
      <c r="N47" s="202">
        <v>50.12</v>
      </c>
      <c r="O47" s="202">
        <v>70.81</v>
      </c>
      <c r="P47" s="202">
        <v>25.2</v>
      </c>
      <c r="Q47" s="202">
        <v>9.25</v>
      </c>
      <c r="R47" s="202">
        <v>17.39</v>
      </c>
      <c r="S47" s="202">
        <v>11.2</v>
      </c>
      <c r="T47" s="202">
        <v>0</v>
      </c>
      <c r="U47" s="202">
        <v>60.01</v>
      </c>
      <c r="V47" s="202">
        <v>8.7899999999999991</v>
      </c>
      <c r="W47" s="202">
        <v>18.100000000000001</v>
      </c>
      <c r="X47" s="202">
        <v>62.6</v>
      </c>
      <c r="Y47" s="202">
        <v>0</v>
      </c>
      <c r="Z47" s="202">
        <v>116.91</v>
      </c>
      <c r="AA47" s="202">
        <v>0</v>
      </c>
      <c r="AB47" s="202">
        <v>0</v>
      </c>
      <c r="AC47" s="202">
        <v>12.99</v>
      </c>
      <c r="AD47" s="202">
        <v>10.69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40.020000000000003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1.65</v>
      </c>
      <c r="K48" s="202">
        <v>495.03</v>
      </c>
      <c r="L48" s="202">
        <v>10.67</v>
      </c>
      <c r="M48" s="202">
        <v>56.26</v>
      </c>
      <c r="N48" s="202">
        <v>50.12</v>
      </c>
      <c r="O48" s="202">
        <v>70.81</v>
      </c>
      <c r="P48" s="202">
        <v>25.2</v>
      </c>
      <c r="Q48" s="202">
        <v>9.25</v>
      </c>
      <c r="R48" s="202">
        <v>17.39</v>
      </c>
      <c r="S48" s="202">
        <v>11.2</v>
      </c>
      <c r="T48" s="202">
        <v>0</v>
      </c>
      <c r="U48" s="202">
        <v>60.01</v>
      </c>
      <c r="V48" s="202">
        <v>8.7899999999999991</v>
      </c>
      <c r="W48" s="202">
        <v>18.100000000000001</v>
      </c>
      <c r="X48" s="202">
        <v>62.6</v>
      </c>
      <c r="Y48" s="202">
        <v>0</v>
      </c>
      <c r="Z48" s="202">
        <v>116.91</v>
      </c>
      <c r="AA48" s="202">
        <v>0</v>
      </c>
      <c r="AB48" s="202">
        <v>0</v>
      </c>
      <c r="AC48" s="202">
        <v>12.99</v>
      </c>
      <c r="AD48" s="202">
        <v>10.69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40.020000000000003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495.03</v>
      </c>
      <c r="L49" s="202">
        <v>10.67</v>
      </c>
      <c r="M49" s="202">
        <v>56.26</v>
      </c>
      <c r="N49" s="202">
        <v>50.12</v>
      </c>
      <c r="O49" s="202">
        <v>70.81</v>
      </c>
      <c r="P49" s="202">
        <v>26.06</v>
      </c>
      <c r="Q49" s="202">
        <v>9.25</v>
      </c>
      <c r="R49" s="202">
        <v>17.39</v>
      </c>
      <c r="S49" s="202">
        <v>11.2</v>
      </c>
      <c r="T49" s="202">
        <v>0</v>
      </c>
      <c r="U49" s="202">
        <v>60.01</v>
      </c>
      <c r="V49" s="202">
        <v>8.7899999999999991</v>
      </c>
      <c r="W49" s="202">
        <v>18.100000000000001</v>
      </c>
      <c r="X49" s="202">
        <v>62.6</v>
      </c>
      <c r="Y49" s="202">
        <v>0</v>
      </c>
      <c r="Z49" s="202">
        <v>116.91</v>
      </c>
      <c r="AA49" s="202">
        <v>0</v>
      </c>
      <c r="AB49" s="202">
        <v>0</v>
      </c>
      <c r="AC49" s="202">
        <v>13.12</v>
      </c>
      <c r="AD49" s="202">
        <v>11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495.03</v>
      </c>
      <c r="L50" s="202">
        <v>10.67</v>
      </c>
      <c r="M50" s="202">
        <v>56.26</v>
      </c>
      <c r="N50" s="202">
        <v>50.12</v>
      </c>
      <c r="O50" s="202">
        <v>70.81</v>
      </c>
      <c r="P50" s="202">
        <v>26.06</v>
      </c>
      <c r="Q50" s="202">
        <v>9.25</v>
      </c>
      <c r="R50" s="202">
        <v>17.39</v>
      </c>
      <c r="S50" s="202">
        <v>11.2</v>
      </c>
      <c r="T50" s="202">
        <v>0</v>
      </c>
      <c r="U50" s="202">
        <v>60.01</v>
      </c>
      <c r="V50" s="202">
        <v>8.7899999999999991</v>
      </c>
      <c r="W50" s="202">
        <v>18.100000000000001</v>
      </c>
      <c r="X50" s="202">
        <v>62.6</v>
      </c>
      <c r="Y50" s="202">
        <v>0</v>
      </c>
      <c r="Z50" s="202">
        <v>116.91</v>
      </c>
      <c r="AA50" s="202">
        <v>0</v>
      </c>
      <c r="AB50" s="202">
        <v>0</v>
      </c>
      <c r="AC50" s="202">
        <v>13.12</v>
      </c>
      <c r="AD50" s="202">
        <v>11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41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495.03</v>
      </c>
      <c r="L51" s="202">
        <v>10.67</v>
      </c>
      <c r="M51" s="202">
        <v>56.26</v>
      </c>
      <c r="N51" s="202">
        <v>50.12</v>
      </c>
      <c r="O51" s="202">
        <v>70.81</v>
      </c>
      <c r="P51" s="202">
        <v>26.06</v>
      </c>
      <c r="Q51" s="202">
        <v>9.25</v>
      </c>
      <c r="R51" s="202">
        <v>17.989999999999998</v>
      </c>
      <c r="S51" s="202">
        <v>11.2</v>
      </c>
      <c r="T51" s="202">
        <v>0</v>
      </c>
      <c r="U51" s="202">
        <v>60.01</v>
      </c>
      <c r="V51" s="202">
        <v>8.7899999999999991</v>
      </c>
      <c r="W51" s="202">
        <v>18.100000000000001</v>
      </c>
      <c r="X51" s="202">
        <v>62.6</v>
      </c>
      <c r="Y51" s="202">
        <v>0</v>
      </c>
      <c r="Z51" s="202">
        <v>118.1</v>
      </c>
      <c r="AA51" s="202">
        <v>0</v>
      </c>
      <c r="AB51" s="202">
        <v>0</v>
      </c>
      <c r="AC51" s="202">
        <v>13.89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495.03</v>
      </c>
      <c r="L52" s="202">
        <v>46.01</v>
      </c>
      <c r="M52" s="202">
        <v>56.26</v>
      </c>
      <c r="N52" s="202">
        <v>50.12</v>
      </c>
      <c r="O52" s="202">
        <v>70.81</v>
      </c>
      <c r="P52" s="202">
        <v>26.06</v>
      </c>
      <c r="Q52" s="202">
        <v>9.25</v>
      </c>
      <c r="R52" s="202">
        <v>17.989999999999998</v>
      </c>
      <c r="S52" s="202">
        <v>11.2</v>
      </c>
      <c r="T52" s="202">
        <v>0</v>
      </c>
      <c r="U52" s="202">
        <v>60.01</v>
      </c>
      <c r="V52" s="202">
        <v>8.7899999999999991</v>
      </c>
      <c r="W52" s="202">
        <v>18.100000000000001</v>
      </c>
      <c r="X52" s="202">
        <v>62.6</v>
      </c>
      <c r="Y52" s="202">
        <v>0</v>
      </c>
      <c r="Z52" s="202">
        <v>118.1</v>
      </c>
      <c r="AA52" s="202">
        <v>0</v>
      </c>
      <c r="AB52" s="202">
        <v>0</v>
      </c>
      <c r="AC52" s="202">
        <v>13.89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495.03</v>
      </c>
      <c r="L53" s="202">
        <v>94.32</v>
      </c>
      <c r="M53" s="202">
        <v>56.26</v>
      </c>
      <c r="N53" s="202">
        <v>50.12</v>
      </c>
      <c r="O53" s="202">
        <v>70.81</v>
      </c>
      <c r="P53" s="202">
        <v>26.06</v>
      </c>
      <c r="Q53" s="202">
        <v>9.25</v>
      </c>
      <c r="R53" s="202">
        <v>17.989999999999998</v>
      </c>
      <c r="S53" s="202">
        <v>11.2</v>
      </c>
      <c r="T53" s="202">
        <v>0</v>
      </c>
      <c r="U53" s="202">
        <v>60.01</v>
      </c>
      <c r="V53" s="202">
        <v>8.7899999999999991</v>
      </c>
      <c r="W53" s="202">
        <v>18.100000000000001</v>
      </c>
      <c r="X53" s="202">
        <v>62.6</v>
      </c>
      <c r="Y53" s="202">
        <v>0</v>
      </c>
      <c r="Z53" s="202">
        <v>118.1</v>
      </c>
      <c r="AA53" s="202">
        <v>0</v>
      </c>
      <c r="AB53" s="202">
        <v>0</v>
      </c>
      <c r="AC53" s="202">
        <v>13.89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495.03</v>
      </c>
      <c r="L54" s="202">
        <v>94.32</v>
      </c>
      <c r="M54" s="202">
        <v>56.26</v>
      </c>
      <c r="N54" s="202">
        <v>50.12</v>
      </c>
      <c r="O54" s="202">
        <v>70.81</v>
      </c>
      <c r="P54" s="202">
        <v>26.06</v>
      </c>
      <c r="Q54" s="202">
        <v>9.25</v>
      </c>
      <c r="R54" s="202">
        <v>17.989999999999998</v>
      </c>
      <c r="S54" s="202">
        <v>11.2</v>
      </c>
      <c r="T54" s="202">
        <v>0</v>
      </c>
      <c r="U54" s="202">
        <v>60.01</v>
      </c>
      <c r="V54" s="202">
        <v>8.7899999999999991</v>
      </c>
      <c r="W54" s="202">
        <v>18.100000000000001</v>
      </c>
      <c r="X54" s="202">
        <v>62.6</v>
      </c>
      <c r="Y54" s="202">
        <v>0</v>
      </c>
      <c r="Z54" s="202">
        <v>118.1</v>
      </c>
      <c r="AA54" s="202">
        <v>0</v>
      </c>
      <c r="AB54" s="202">
        <v>0</v>
      </c>
      <c r="AC54" s="202">
        <v>13.89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41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495.03</v>
      </c>
      <c r="L55" s="202">
        <v>94.32</v>
      </c>
      <c r="M55" s="202">
        <v>56.26</v>
      </c>
      <c r="N55" s="202">
        <v>50.12</v>
      </c>
      <c r="O55" s="202">
        <v>70.81</v>
      </c>
      <c r="P55" s="202">
        <v>25.63</v>
      </c>
      <c r="Q55" s="202">
        <v>9.25</v>
      </c>
      <c r="R55" s="202">
        <v>17.989999999999998</v>
      </c>
      <c r="S55" s="202">
        <v>11.2</v>
      </c>
      <c r="T55" s="202">
        <v>0</v>
      </c>
      <c r="U55" s="202">
        <v>60.01</v>
      </c>
      <c r="V55" s="202">
        <v>8.7899999999999991</v>
      </c>
      <c r="W55" s="202">
        <v>18.100000000000001</v>
      </c>
      <c r="X55" s="202">
        <v>62.6</v>
      </c>
      <c r="Y55" s="202">
        <v>0</v>
      </c>
      <c r="Z55" s="202">
        <v>118.1</v>
      </c>
      <c r="AA55" s="202">
        <v>0</v>
      </c>
      <c r="AB55" s="202">
        <v>0</v>
      </c>
      <c r="AC55" s="202">
        <v>13.89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41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6.92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495.03</v>
      </c>
      <c r="L56" s="202">
        <v>94.32</v>
      </c>
      <c r="M56" s="202">
        <v>56.26</v>
      </c>
      <c r="N56" s="202">
        <v>50.12</v>
      </c>
      <c r="O56" s="202">
        <v>70.81</v>
      </c>
      <c r="P56" s="202">
        <v>25.63</v>
      </c>
      <c r="Q56" s="202">
        <v>9.25</v>
      </c>
      <c r="R56" s="202">
        <v>17.989999999999998</v>
      </c>
      <c r="S56" s="202">
        <v>11.2</v>
      </c>
      <c r="T56" s="202">
        <v>0</v>
      </c>
      <c r="U56" s="202">
        <v>60.01</v>
      </c>
      <c r="V56" s="202">
        <v>8.7899999999999991</v>
      </c>
      <c r="W56" s="202">
        <v>18.100000000000001</v>
      </c>
      <c r="X56" s="202">
        <v>62.6</v>
      </c>
      <c r="Y56" s="202">
        <v>0</v>
      </c>
      <c r="Z56" s="202">
        <v>118.1</v>
      </c>
      <c r="AA56" s="202">
        <v>0</v>
      </c>
      <c r="AB56" s="202">
        <v>0</v>
      </c>
      <c r="AC56" s="202">
        <v>13.89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48.09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3.27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495.03</v>
      </c>
      <c r="L57" s="202">
        <v>94.32</v>
      </c>
      <c r="M57" s="202">
        <v>56.26</v>
      </c>
      <c r="N57" s="202">
        <v>50.12</v>
      </c>
      <c r="O57" s="202">
        <v>70.81</v>
      </c>
      <c r="P57" s="202">
        <v>25.63</v>
      </c>
      <c r="Q57" s="202">
        <v>9.25</v>
      </c>
      <c r="R57" s="202">
        <v>17.989999999999998</v>
      </c>
      <c r="S57" s="202">
        <v>11.2</v>
      </c>
      <c r="T57" s="202">
        <v>0</v>
      </c>
      <c r="U57" s="202">
        <v>60.01</v>
      </c>
      <c r="V57" s="202">
        <v>8.7899999999999991</v>
      </c>
      <c r="W57" s="202">
        <v>18.100000000000001</v>
      </c>
      <c r="X57" s="202">
        <v>62.6</v>
      </c>
      <c r="Y57" s="202">
        <v>0</v>
      </c>
      <c r="Z57" s="202">
        <v>118.1</v>
      </c>
      <c r="AA57" s="202">
        <v>0</v>
      </c>
      <c r="AB57" s="202">
        <v>0</v>
      </c>
      <c r="AC57" s="202">
        <v>13.89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48.09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3.27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495.03</v>
      </c>
      <c r="L58" s="202">
        <v>91.61</v>
      </c>
      <c r="M58" s="202">
        <v>56.26</v>
      </c>
      <c r="N58" s="202">
        <v>50.12</v>
      </c>
      <c r="O58" s="202">
        <v>70.81</v>
      </c>
      <c r="P58" s="202">
        <v>25.63</v>
      </c>
      <c r="Q58" s="202">
        <v>9.26</v>
      </c>
      <c r="R58" s="202">
        <v>17.989999999999998</v>
      </c>
      <c r="S58" s="202">
        <v>11.2</v>
      </c>
      <c r="T58" s="202">
        <v>0</v>
      </c>
      <c r="U58" s="202">
        <v>60.01</v>
      </c>
      <c r="V58" s="202">
        <v>8.7899999999999991</v>
      </c>
      <c r="W58" s="202">
        <v>18.03</v>
      </c>
      <c r="X58" s="202">
        <v>62.6</v>
      </c>
      <c r="Y58" s="202">
        <v>0</v>
      </c>
      <c r="Z58" s="202">
        <v>118.1</v>
      </c>
      <c r="AA58" s="202">
        <v>0</v>
      </c>
      <c r="AB58" s="202">
        <v>0</v>
      </c>
      <c r="AC58" s="202">
        <v>13.89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48.09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3.27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495.03</v>
      </c>
      <c r="L59" s="202">
        <v>91.61</v>
      </c>
      <c r="M59" s="202">
        <v>56.26</v>
      </c>
      <c r="N59" s="202">
        <v>50.12</v>
      </c>
      <c r="O59" s="202">
        <v>70.81</v>
      </c>
      <c r="P59" s="202">
        <v>25.63</v>
      </c>
      <c r="Q59" s="202">
        <v>9.26</v>
      </c>
      <c r="R59" s="202">
        <v>17.989999999999998</v>
      </c>
      <c r="S59" s="202">
        <v>11.2</v>
      </c>
      <c r="T59" s="202">
        <v>0</v>
      </c>
      <c r="U59" s="202">
        <v>60.01</v>
      </c>
      <c r="V59" s="202">
        <v>8.7899999999999991</v>
      </c>
      <c r="W59" s="202">
        <v>18.03</v>
      </c>
      <c r="X59" s="202">
        <v>62.6</v>
      </c>
      <c r="Y59" s="202">
        <v>0</v>
      </c>
      <c r="Z59" s="202">
        <v>118.1</v>
      </c>
      <c r="AA59" s="202">
        <v>0</v>
      </c>
      <c r="AB59" s="202">
        <v>0</v>
      </c>
      <c r="AC59" s="202">
        <v>12.88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48.09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6.92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495.03</v>
      </c>
      <c r="L60" s="202">
        <v>91.61</v>
      </c>
      <c r="M60" s="202">
        <v>56.26</v>
      </c>
      <c r="N60" s="202">
        <v>50.12</v>
      </c>
      <c r="O60" s="202">
        <v>70.81</v>
      </c>
      <c r="P60" s="202">
        <v>25.63</v>
      </c>
      <c r="Q60" s="202">
        <v>9.26</v>
      </c>
      <c r="R60" s="202">
        <v>17.989999999999998</v>
      </c>
      <c r="S60" s="202">
        <v>11.2</v>
      </c>
      <c r="T60" s="202">
        <v>0</v>
      </c>
      <c r="U60" s="202">
        <v>60.01</v>
      </c>
      <c r="V60" s="202">
        <v>8.7899999999999991</v>
      </c>
      <c r="W60" s="202">
        <v>18.03</v>
      </c>
      <c r="X60" s="202">
        <v>62.6</v>
      </c>
      <c r="Y60" s="202">
        <v>0</v>
      </c>
      <c r="Z60" s="202">
        <v>118.1</v>
      </c>
      <c r="AA60" s="202">
        <v>0</v>
      </c>
      <c r="AB60" s="202">
        <v>0</v>
      </c>
      <c r="AC60" s="202">
        <v>12.88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48.09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495.03</v>
      </c>
      <c r="L61" s="202">
        <v>92.29</v>
      </c>
      <c r="M61" s="202">
        <v>56.26</v>
      </c>
      <c r="N61" s="202">
        <v>50.12</v>
      </c>
      <c r="O61" s="202">
        <v>70.81</v>
      </c>
      <c r="P61" s="202">
        <v>25.2</v>
      </c>
      <c r="Q61" s="202">
        <v>9.26</v>
      </c>
      <c r="R61" s="202">
        <v>17.989999999999998</v>
      </c>
      <c r="S61" s="202">
        <v>11.2</v>
      </c>
      <c r="T61" s="202">
        <v>0</v>
      </c>
      <c r="U61" s="202">
        <v>60.01</v>
      </c>
      <c r="V61" s="202">
        <v>8.7899999999999991</v>
      </c>
      <c r="W61" s="202">
        <v>18.03</v>
      </c>
      <c r="X61" s="202">
        <v>62.6</v>
      </c>
      <c r="Y61" s="202">
        <v>0</v>
      </c>
      <c r="Z61" s="202">
        <v>118.1</v>
      </c>
      <c r="AA61" s="202">
        <v>0</v>
      </c>
      <c r="AB61" s="202">
        <v>0</v>
      </c>
      <c r="AC61" s="202">
        <v>12.88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48.09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495.03</v>
      </c>
      <c r="L62" s="202">
        <v>92.29</v>
      </c>
      <c r="M62" s="202">
        <v>56.26</v>
      </c>
      <c r="N62" s="202">
        <v>50.12</v>
      </c>
      <c r="O62" s="202">
        <v>70.81</v>
      </c>
      <c r="P62" s="202">
        <v>25.2</v>
      </c>
      <c r="Q62" s="202">
        <v>9.26</v>
      </c>
      <c r="R62" s="202">
        <v>17.989999999999998</v>
      </c>
      <c r="S62" s="202">
        <v>11.2</v>
      </c>
      <c r="T62" s="202">
        <v>0</v>
      </c>
      <c r="U62" s="202">
        <v>60.01</v>
      </c>
      <c r="V62" s="202">
        <v>8.7899999999999991</v>
      </c>
      <c r="W62" s="202">
        <v>18.03</v>
      </c>
      <c r="X62" s="202">
        <v>62.6</v>
      </c>
      <c r="Y62" s="202">
        <v>0</v>
      </c>
      <c r="Z62" s="202">
        <v>118.1</v>
      </c>
      <c r="AA62" s="202">
        <v>0</v>
      </c>
      <c r="AB62" s="202">
        <v>0</v>
      </c>
      <c r="AC62" s="202">
        <v>12.88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48.09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495.03</v>
      </c>
      <c r="L63" s="202">
        <v>10.67</v>
      </c>
      <c r="M63" s="202">
        <v>56.26</v>
      </c>
      <c r="N63" s="202">
        <v>50.12</v>
      </c>
      <c r="O63" s="202">
        <v>70.81</v>
      </c>
      <c r="P63" s="202">
        <v>25.2</v>
      </c>
      <c r="Q63" s="202">
        <v>9.26</v>
      </c>
      <c r="R63" s="202">
        <v>17.989999999999998</v>
      </c>
      <c r="S63" s="202">
        <v>11.2</v>
      </c>
      <c r="T63" s="202">
        <v>0</v>
      </c>
      <c r="U63" s="202">
        <v>60.01</v>
      </c>
      <c r="V63" s="202">
        <v>8.7899999999999991</v>
      </c>
      <c r="W63" s="202">
        <v>18.03</v>
      </c>
      <c r="X63" s="202">
        <v>62.6</v>
      </c>
      <c r="Y63" s="202">
        <v>0</v>
      </c>
      <c r="Z63" s="202">
        <v>118.1</v>
      </c>
      <c r="AA63" s="202">
        <v>0</v>
      </c>
      <c r="AB63" s="202">
        <v>0</v>
      </c>
      <c r="AC63" s="202">
        <v>12.88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48.09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495.03</v>
      </c>
      <c r="L64" s="202">
        <v>10.67</v>
      </c>
      <c r="M64" s="202">
        <v>56.26</v>
      </c>
      <c r="N64" s="202">
        <v>50.12</v>
      </c>
      <c r="O64" s="202">
        <v>70.81</v>
      </c>
      <c r="P64" s="202">
        <v>25.2</v>
      </c>
      <c r="Q64" s="202">
        <v>9.26</v>
      </c>
      <c r="R64" s="202">
        <v>17.989999999999998</v>
      </c>
      <c r="S64" s="202">
        <v>11.2</v>
      </c>
      <c r="T64" s="202">
        <v>0</v>
      </c>
      <c r="U64" s="202">
        <v>60.01</v>
      </c>
      <c r="V64" s="202">
        <v>8.7899999999999991</v>
      </c>
      <c r="W64" s="202">
        <v>18.03</v>
      </c>
      <c r="X64" s="202">
        <v>62.6</v>
      </c>
      <c r="Y64" s="202">
        <v>0</v>
      </c>
      <c r="Z64" s="202">
        <v>118.1</v>
      </c>
      <c r="AA64" s="202">
        <v>0</v>
      </c>
      <c r="AB64" s="202">
        <v>0</v>
      </c>
      <c r="AC64" s="202">
        <v>13.71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48.09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4.5999999999999996</v>
      </c>
      <c r="J65" s="202">
        <v>0</v>
      </c>
      <c r="K65" s="202">
        <v>495.03</v>
      </c>
      <c r="L65" s="202">
        <v>91.61</v>
      </c>
      <c r="M65" s="202">
        <v>56.26</v>
      </c>
      <c r="N65" s="202">
        <v>50.12</v>
      </c>
      <c r="O65" s="202">
        <v>70.81</v>
      </c>
      <c r="P65" s="202">
        <v>25.2</v>
      </c>
      <c r="Q65" s="202">
        <v>9.26</v>
      </c>
      <c r="R65" s="202">
        <v>17.989999999999998</v>
      </c>
      <c r="S65" s="202">
        <v>11.2</v>
      </c>
      <c r="T65" s="202">
        <v>0</v>
      </c>
      <c r="U65" s="202">
        <v>60.01</v>
      </c>
      <c r="V65" s="202">
        <v>8.7899999999999991</v>
      </c>
      <c r="W65" s="202">
        <v>18.03</v>
      </c>
      <c r="X65" s="202">
        <v>62.6</v>
      </c>
      <c r="Y65" s="202">
        <v>0</v>
      </c>
      <c r="Z65" s="202">
        <v>118.1</v>
      </c>
      <c r="AA65" s="202">
        <v>0</v>
      </c>
      <c r="AB65" s="202">
        <v>0</v>
      </c>
      <c r="AC65" s="202">
        <v>13.71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48.09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4.5999999999999996</v>
      </c>
      <c r="J66" s="202">
        <v>0</v>
      </c>
      <c r="K66" s="202">
        <v>495.03</v>
      </c>
      <c r="L66" s="202">
        <v>91.61</v>
      </c>
      <c r="M66" s="202">
        <v>56.26</v>
      </c>
      <c r="N66" s="202">
        <v>50.12</v>
      </c>
      <c r="O66" s="202">
        <v>70.81</v>
      </c>
      <c r="P66" s="202">
        <v>25.2</v>
      </c>
      <c r="Q66" s="202">
        <v>9.26</v>
      </c>
      <c r="R66" s="202">
        <v>17.989999999999998</v>
      </c>
      <c r="S66" s="202">
        <v>11.2</v>
      </c>
      <c r="T66" s="202">
        <v>0</v>
      </c>
      <c r="U66" s="202">
        <v>60.01</v>
      </c>
      <c r="V66" s="202">
        <v>8.7899999999999991</v>
      </c>
      <c r="W66" s="202">
        <v>18.03</v>
      </c>
      <c r="X66" s="202">
        <v>62.6</v>
      </c>
      <c r="Y66" s="202">
        <v>0</v>
      </c>
      <c r="Z66" s="202">
        <v>118.1</v>
      </c>
      <c r="AA66" s="202">
        <v>0</v>
      </c>
      <c r="AB66" s="202">
        <v>0</v>
      </c>
      <c r="AC66" s="202">
        <v>13.71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48.09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0.41</v>
      </c>
      <c r="J67" s="202">
        <v>0</v>
      </c>
      <c r="K67" s="202">
        <v>495.03</v>
      </c>
      <c r="L67" s="202">
        <v>43.3</v>
      </c>
      <c r="M67" s="202">
        <v>56.26</v>
      </c>
      <c r="N67" s="202">
        <v>50.12</v>
      </c>
      <c r="O67" s="202">
        <v>70.81</v>
      </c>
      <c r="P67" s="202">
        <v>25.2</v>
      </c>
      <c r="Q67" s="202">
        <v>9.26</v>
      </c>
      <c r="R67" s="202">
        <v>17.989999999999998</v>
      </c>
      <c r="S67" s="202">
        <v>11.2</v>
      </c>
      <c r="T67" s="202">
        <v>0</v>
      </c>
      <c r="U67" s="202">
        <v>60.01</v>
      </c>
      <c r="V67" s="202">
        <v>8.7899999999999991</v>
      </c>
      <c r="W67" s="202">
        <v>18.29</v>
      </c>
      <c r="X67" s="202">
        <v>62.6</v>
      </c>
      <c r="Y67" s="202">
        <v>0</v>
      </c>
      <c r="Z67" s="202">
        <v>118.1</v>
      </c>
      <c r="AA67" s="202">
        <v>0</v>
      </c>
      <c r="AB67" s="202">
        <v>0</v>
      </c>
      <c r="AC67" s="202">
        <v>12.88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48.09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495.03</v>
      </c>
      <c r="L68" s="202">
        <v>43.98</v>
      </c>
      <c r="M68" s="202">
        <v>56.26</v>
      </c>
      <c r="N68" s="202">
        <v>50.12</v>
      </c>
      <c r="O68" s="202">
        <v>70.81</v>
      </c>
      <c r="P68" s="202">
        <v>25.2</v>
      </c>
      <c r="Q68" s="202">
        <v>9.26</v>
      </c>
      <c r="R68" s="202">
        <v>17.989999999999998</v>
      </c>
      <c r="S68" s="202">
        <v>11.2</v>
      </c>
      <c r="T68" s="202">
        <v>0</v>
      </c>
      <c r="U68" s="202">
        <v>60.01</v>
      </c>
      <c r="V68" s="202">
        <v>8.7899999999999991</v>
      </c>
      <c r="W68" s="202">
        <v>18.29</v>
      </c>
      <c r="X68" s="202">
        <v>62.6</v>
      </c>
      <c r="Y68" s="202">
        <v>0</v>
      </c>
      <c r="Z68" s="202">
        <v>118.1</v>
      </c>
      <c r="AA68" s="202">
        <v>0</v>
      </c>
      <c r="AB68" s="202">
        <v>0</v>
      </c>
      <c r="AC68" s="202">
        <v>12.88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48.09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495.03</v>
      </c>
      <c r="L69" s="202">
        <v>43.98</v>
      </c>
      <c r="M69" s="202">
        <v>56.26</v>
      </c>
      <c r="N69" s="202">
        <v>50.12</v>
      </c>
      <c r="O69" s="202">
        <v>70.81</v>
      </c>
      <c r="P69" s="202">
        <v>25.2</v>
      </c>
      <c r="Q69" s="202">
        <v>9.26</v>
      </c>
      <c r="R69" s="202">
        <v>17.989999999999998</v>
      </c>
      <c r="S69" s="202">
        <v>11.2</v>
      </c>
      <c r="T69" s="202">
        <v>0</v>
      </c>
      <c r="U69" s="202">
        <v>60.01</v>
      </c>
      <c r="V69" s="202">
        <v>8.7899999999999991</v>
      </c>
      <c r="W69" s="202">
        <v>18.03</v>
      </c>
      <c r="X69" s="202">
        <v>62.6</v>
      </c>
      <c r="Y69" s="202">
        <v>0</v>
      </c>
      <c r="Z69" s="202">
        <v>118.1</v>
      </c>
      <c r="AA69" s="202">
        <v>0</v>
      </c>
      <c r="AB69" s="202">
        <v>0</v>
      </c>
      <c r="AC69" s="202">
        <v>12.88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48.09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28.9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495.03</v>
      </c>
      <c r="L70" s="202">
        <v>43.98</v>
      </c>
      <c r="M70" s="202">
        <v>56.26</v>
      </c>
      <c r="N70" s="202">
        <v>50.12</v>
      </c>
      <c r="O70" s="202">
        <v>70.81</v>
      </c>
      <c r="P70" s="202">
        <v>25.2</v>
      </c>
      <c r="Q70" s="202">
        <v>9.26</v>
      </c>
      <c r="R70" s="202">
        <v>17.989999999999998</v>
      </c>
      <c r="S70" s="202">
        <v>11.2</v>
      </c>
      <c r="T70" s="202">
        <v>0</v>
      </c>
      <c r="U70" s="202">
        <v>60.01</v>
      </c>
      <c r="V70" s="202">
        <v>8.7899999999999991</v>
      </c>
      <c r="W70" s="202">
        <v>18.03</v>
      </c>
      <c r="X70" s="202">
        <v>62.6</v>
      </c>
      <c r="Y70" s="202">
        <v>0</v>
      </c>
      <c r="Z70" s="202">
        <v>118.1</v>
      </c>
      <c r="AA70" s="202">
        <v>0</v>
      </c>
      <c r="AB70" s="202">
        <v>0</v>
      </c>
      <c r="AC70" s="202">
        <v>12.88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48.09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20.54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495.03</v>
      </c>
      <c r="L71" s="202">
        <v>37.46</v>
      </c>
      <c r="M71" s="202">
        <v>56.26</v>
      </c>
      <c r="N71" s="202">
        <v>50.12</v>
      </c>
      <c r="O71" s="202">
        <v>70.81</v>
      </c>
      <c r="P71" s="202">
        <v>25.2</v>
      </c>
      <c r="Q71" s="202">
        <v>9.26</v>
      </c>
      <c r="R71" s="202">
        <v>17.989999999999998</v>
      </c>
      <c r="S71" s="202">
        <v>11.2</v>
      </c>
      <c r="T71" s="202">
        <v>0</v>
      </c>
      <c r="U71" s="202">
        <v>60.01</v>
      </c>
      <c r="V71" s="202">
        <v>8.7899999999999991</v>
      </c>
      <c r="W71" s="202">
        <v>18.03</v>
      </c>
      <c r="X71" s="202">
        <v>62.6</v>
      </c>
      <c r="Y71" s="202">
        <v>0</v>
      </c>
      <c r="Z71" s="202">
        <v>118.1</v>
      </c>
      <c r="AA71" s="202">
        <v>0</v>
      </c>
      <c r="AB71" s="202">
        <v>0</v>
      </c>
      <c r="AC71" s="202">
        <v>13.29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48.09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12.81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495.03</v>
      </c>
      <c r="L72" s="202">
        <v>10.67</v>
      </c>
      <c r="M72" s="202">
        <v>56.26</v>
      </c>
      <c r="N72" s="202">
        <v>50.12</v>
      </c>
      <c r="O72" s="202">
        <v>70.81</v>
      </c>
      <c r="P72" s="202">
        <v>25.2</v>
      </c>
      <c r="Q72" s="202">
        <v>9.26</v>
      </c>
      <c r="R72" s="202">
        <v>17.989999999999998</v>
      </c>
      <c r="S72" s="202">
        <v>11.2</v>
      </c>
      <c r="T72" s="202">
        <v>0</v>
      </c>
      <c r="U72" s="202">
        <v>60.01</v>
      </c>
      <c r="V72" s="202">
        <v>8.7899999999999991</v>
      </c>
      <c r="W72" s="202">
        <v>18.03</v>
      </c>
      <c r="X72" s="202">
        <v>62.6</v>
      </c>
      <c r="Y72" s="202">
        <v>0</v>
      </c>
      <c r="Z72" s="202">
        <v>118.1</v>
      </c>
      <c r="AA72" s="202">
        <v>0</v>
      </c>
      <c r="AB72" s="202">
        <v>0</v>
      </c>
      <c r="AC72" s="202">
        <v>13.29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48.09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8.6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495.03</v>
      </c>
      <c r="L73" s="202">
        <v>10.67</v>
      </c>
      <c r="M73" s="202">
        <v>56.26</v>
      </c>
      <c r="N73" s="202">
        <v>50.12</v>
      </c>
      <c r="O73" s="202">
        <v>70.81</v>
      </c>
      <c r="P73" s="202">
        <v>25.2</v>
      </c>
      <c r="Q73" s="202">
        <v>9.26</v>
      </c>
      <c r="R73" s="202">
        <v>17.989999999999998</v>
      </c>
      <c r="S73" s="202">
        <v>11.2</v>
      </c>
      <c r="T73" s="202">
        <v>0</v>
      </c>
      <c r="U73" s="202">
        <v>60.01</v>
      </c>
      <c r="V73" s="202">
        <v>8.7899999999999991</v>
      </c>
      <c r="W73" s="202">
        <v>18.03</v>
      </c>
      <c r="X73" s="202">
        <v>62.6</v>
      </c>
      <c r="Y73" s="202">
        <v>0</v>
      </c>
      <c r="Z73" s="202">
        <v>118.1</v>
      </c>
      <c r="AA73" s="202">
        <v>0</v>
      </c>
      <c r="AB73" s="202">
        <v>0</v>
      </c>
      <c r="AC73" s="202">
        <v>13.29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48.09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4.3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495.03</v>
      </c>
      <c r="L74" s="202">
        <v>10.67</v>
      </c>
      <c r="M74" s="202">
        <v>56.26</v>
      </c>
      <c r="N74" s="202">
        <v>50.12</v>
      </c>
      <c r="O74" s="202">
        <v>70.81</v>
      </c>
      <c r="P74" s="202">
        <v>25.2</v>
      </c>
      <c r="Q74" s="202">
        <v>9.26</v>
      </c>
      <c r="R74" s="202">
        <v>17.989999999999998</v>
      </c>
      <c r="S74" s="202">
        <v>11.2</v>
      </c>
      <c r="T74" s="202">
        <v>0</v>
      </c>
      <c r="U74" s="202">
        <v>60.01</v>
      </c>
      <c r="V74" s="202">
        <v>8.7899999999999991</v>
      </c>
      <c r="W74" s="202">
        <v>18.03</v>
      </c>
      <c r="X74" s="202">
        <v>62.6</v>
      </c>
      <c r="Y74" s="202">
        <v>0</v>
      </c>
      <c r="Z74" s="202">
        <v>118.1</v>
      </c>
      <c r="AA74" s="202">
        <v>0</v>
      </c>
      <c r="AB74" s="202">
        <v>0</v>
      </c>
      <c r="AC74" s="202">
        <v>13.29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48.09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495.03</v>
      </c>
      <c r="L75" s="202">
        <v>10.67</v>
      </c>
      <c r="M75" s="202">
        <v>56.26</v>
      </c>
      <c r="N75" s="202">
        <v>50.12</v>
      </c>
      <c r="O75" s="202">
        <v>70.81</v>
      </c>
      <c r="P75" s="202">
        <v>25.2</v>
      </c>
      <c r="Q75" s="202">
        <v>9.26</v>
      </c>
      <c r="R75" s="202">
        <v>17.989999999999998</v>
      </c>
      <c r="S75" s="202">
        <v>11.2</v>
      </c>
      <c r="T75" s="202">
        <v>0</v>
      </c>
      <c r="U75" s="202">
        <v>60.01</v>
      </c>
      <c r="V75" s="202">
        <v>8.7899999999999991</v>
      </c>
      <c r="W75" s="202">
        <v>18.03</v>
      </c>
      <c r="X75" s="202">
        <v>62.6</v>
      </c>
      <c r="Y75" s="202">
        <v>0</v>
      </c>
      <c r="Z75" s="202">
        <v>118.1</v>
      </c>
      <c r="AA75" s="202">
        <v>0</v>
      </c>
      <c r="AB75" s="202">
        <v>0</v>
      </c>
      <c r="AC75" s="202">
        <v>13.29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49.51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495.03</v>
      </c>
      <c r="L76" s="202">
        <v>10.67</v>
      </c>
      <c r="M76" s="202">
        <v>56.26</v>
      </c>
      <c r="N76" s="202">
        <v>50.12</v>
      </c>
      <c r="O76" s="202">
        <v>70.81</v>
      </c>
      <c r="P76" s="202">
        <v>25.2</v>
      </c>
      <c r="Q76" s="202">
        <v>9.26</v>
      </c>
      <c r="R76" s="202">
        <v>17.989999999999998</v>
      </c>
      <c r="S76" s="202">
        <v>11.2</v>
      </c>
      <c r="T76" s="202">
        <v>0</v>
      </c>
      <c r="U76" s="202">
        <v>60.01</v>
      </c>
      <c r="V76" s="202">
        <v>8.7899999999999991</v>
      </c>
      <c r="W76" s="202">
        <v>18.03</v>
      </c>
      <c r="X76" s="202">
        <v>62.6</v>
      </c>
      <c r="Y76" s="202">
        <v>0</v>
      </c>
      <c r="Z76" s="202">
        <v>118.1</v>
      </c>
      <c r="AA76" s="202">
        <v>0</v>
      </c>
      <c r="AB76" s="202">
        <v>0</v>
      </c>
      <c r="AC76" s="202">
        <v>13.29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49.51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495.03</v>
      </c>
      <c r="L77" s="202">
        <v>10.67</v>
      </c>
      <c r="M77" s="202">
        <v>56.26</v>
      </c>
      <c r="N77" s="202">
        <v>50.12</v>
      </c>
      <c r="O77" s="202">
        <v>70.81</v>
      </c>
      <c r="P77" s="202">
        <v>25.2</v>
      </c>
      <c r="Q77" s="202">
        <v>9.26</v>
      </c>
      <c r="R77" s="202">
        <v>17.989999999999998</v>
      </c>
      <c r="S77" s="202">
        <v>11.2</v>
      </c>
      <c r="T77" s="202">
        <v>0</v>
      </c>
      <c r="U77" s="202">
        <v>60.01</v>
      </c>
      <c r="V77" s="202">
        <v>8.7899999999999991</v>
      </c>
      <c r="W77" s="202">
        <v>18.03</v>
      </c>
      <c r="X77" s="202">
        <v>62.6</v>
      </c>
      <c r="Y77" s="202">
        <v>0</v>
      </c>
      <c r="Z77" s="202">
        <v>118.1</v>
      </c>
      <c r="AA77" s="202">
        <v>0</v>
      </c>
      <c r="AB77" s="202">
        <v>0</v>
      </c>
      <c r="AC77" s="202">
        <v>13.29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49.51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495.03</v>
      </c>
      <c r="L78" s="202">
        <v>10.67</v>
      </c>
      <c r="M78" s="202">
        <v>56.26</v>
      </c>
      <c r="N78" s="202">
        <v>50.12</v>
      </c>
      <c r="O78" s="202">
        <v>70.81</v>
      </c>
      <c r="P78" s="202">
        <v>25.2</v>
      </c>
      <c r="Q78" s="202">
        <v>9.26</v>
      </c>
      <c r="R78" s="202">
        <v>17.989999999999998</v>
      </c>
      <c r="S78" s="202">
        <v>11.2</v>
      </c>
      <c r="T78" s="202">
        <v>0</v>
      </c>
      <c r="U78" s="202">
        <v>60.01</v>
      </c>
      <c r="V78" s="202">
        <v>8.7899999999999991</v>
      </c>
      <c r="W78" s="202">
        <v>18.03</v>
      </c>
      <c r="X78" s="202">
        <v>62.6</v>
      </c>
      <c r="Y78" s="202">
        <v>0</v>
      </c>
      <c r="Z78" s="202">
        <v>118.1</v>
      </c>
      <c r="AA78" s="202">
        <v>0</v>
      </c>
      <c r="AB78" s="202">
        <v>0</v>
      </c>
      <c r="AC78" s="202">
        <v>13.29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49.51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495.03</v>
      </c>
      <c r="L79" s="202">
        <v>10.67</v>
      </c>
      <c r="M79" s="202">
        <v>56.26</v>
      </c>
      <c r="N79" s="202">
        <v>50.12</v>
      </c>
      <c r="O79" s="202">
        <v>70.81</v>
      </c>
      <c r="P79" s="202">
        <v>25.2</v>
      </c>
      <c r="Q79" s="202">
        <v>9.26</v>
      </c>
      <c r="R79" s="202">
        <v>17.989999999999998</v>
      </c>
      <c r="S79" s="202">
        <v>11.2</v>
      </c>
      <c r="T79" s="202">
        <v>0</v>
      </c>
      <c r="U79" s="202">
        <v>60.01</v>
      </c>
      <c r="V79" s="202">
        <v>8.7899999999999991</v>
      </c>
      <c r="W79" s="202">
        <v>18.03</v>
      </c>
      <c r="X79" s="202">
        <v>62.6</v>
      </c>
      <c r="Y79" s="202">
        <v>0</v>
      </c>
      <c r="Z79" s="202">
        <v>118.1</v>
      </c>
      <c r="AA79" s="202">
        <v>0</v>
      </c>
      <c r="AB79" s="202">
        <v>0</v>
      </c>
      <c r="AC79" s="202">
        <v>13.29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49.51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495.03</v>
      </c>
      <c r="L80" s="202">
        <v>10.67</v>
      </c>
      <c r="M80" s="202">
        <v>56.26</v>
      </c>
      <c r="N80" s="202">
        <v>50.12</v>
      </c>
      <c r="O80" s="202">
        <v>70.81</v>
      </c>
      <c r="P80" s="202">
        <v>25.2</v>
      </c>
      <c r="Q80" s="202">
        <v>9.26</v>
      </c>
      <c r="R80" s="202">
        <v>17.989999999999998</v>
      </c>
      <c r="S80" s="202">
        <v>11.2</v>
      </c>
      <c r="T80" s="202">
        <v>0</v>
      </c>
      <c r="U80" s="202">
        <v>60.01</v>
      </c>
      <c r="V80" s="202">
        <v>8.7899999999999991</v>
      </c>
      <c r="W80" s="202">
        <v>18.03</v>
      </c>
      <c r="X80" s="202">
        <v>62.6</v>
      </c>
      <c r="Y80" s="202">
        <v>0</v>
      </c>
      <c r="Z80" s="202">
        <v>118.1</v>
      </c>
      <c r="AA80" s="202">
        <v>0</v>
      </c>
      <c r="AB80" s="202">
        <v>0</v>
      </c>
      <c r="AC80" s="202">
        <v>13.29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49.51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495.03</v>
      </c>
      <c r="L81" s="202">
        <v>10.67</v>
      </c>
      <c r="M81" s="202">
        <v>56.26</v>
      </c>
      <c r="N81" s="202">
        <v>50.12</v>
      </c>
      <c r="O81" s="202">
        <v>70.81</v>
      </c>
      <c r="P81" s="202">
        <v>25.2</v>
      </c>
      <c r="Q81" s="202">
        <v>9.26</v>
      </c>
      <c r="R81" s="202">
        <v>17.989999999999998</v>
      </c>
      <c r="S81" s="202">
        <v>11.2</v>
      </c>
      <c r="T81" s="202">
        <v>0</v>
      </c>
      <c r="U81" s="202">
        <v>60.01</v>
      </c>
      <c r="V81" s="202">
        <v>8.7899999999999991</v>
      </c>
      <c r="W81" s="202">
        <v>18.03</v>
      </c>
      <c r="X81" s="202">
        <v>62.6</v>
      </c>
      <c r="Y81" s="202">
        <v>0</v>
      </c>
      <c r="Z81" s="202">
        <v>118.1</v>
      </c>
      <c r="AA81" s="202">
        <v>0</v>
      </c>
      <c r="AB81" s="202">
        <v>0</v>
      </c>
      <c r="AC81" s="202">
        <v>13.29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49.51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495.03</v>
      </c>
      <c r="L82" s="202">
        <v>10.67</v>
      </c>
      <c r="M82" s="202">
        <v>56.26</v>
      </c>
      <c r="N82" s="202">
        <v>50.12</v>
      </c>
      <c r="O82" s="202">
        <v>70.81</v>
      </c>
      <c r="P82" s="202">
        <v>25.2</v>
      </c>
      <c r="Q82" s="202">
        <v>9.26</v>
      </c>
      <c r="R82" s="202">
        <v>17.989999999999998</v>
      </c>
      <c r="S82" s="202">
        <v>11.2</v>
      </c>
      <c r="T82" s="202">
        <v>0</v>
      </c>
      <c r="U82" s="202">
        <v>60.01</v>
      </c>
      <c r="V82" s="202">
        <v>8.7899999999999991</v>
      </c>
      <c r="W82" s="202">
        <v>18.03</v>
      </c>
      <c r="X82" s="202">
        <v>62.6</v>
      </c>
      <c r="Y82" s="202">
        <v>0</v>
      </c>
      <c r="Z82" s="202">
        <v>118.1</v>
      </c>
      <c r="AA82" s="202">
        <v>0</v>
      </c>
      <c r="AB82" s="202">
        <v>0</v>
      </c>
      <c r="AC82" s="202">
        <v>13.29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49.51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70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495.03</v>
      </c>
      <c r="L83" s="202">
        <v>10.67</v>
      </c>
      <c r="M83" s="202">
        <v>56.26</v>
      </c>
      <c r="N83" s="202">
        <v>50.12</v>
      </c>
      <c r="O83" s="202">
        <v>70.81</v>
      </c>
      <c r="P83" s="202">
        <v>25.2</v>
      </c>
      <c r="Q83" s="202">
        <v>9.26</v>
      </c>
      <c r="R83" s="202">
        <v>17.989999999999998</v>
      </c>
      <c r="S83" s="202">
        <v>11.2</v>
      </c>
      <c r="T83" s="202">
        <v>0</v>
      </c>
      <c r="U83" s="202">
        <v>60.01</v>
      </c>
      <c r="V83" s="202">
        <v>8.7899999999999991</v>
      </c>
      <c r="W83" s="202">
        <v>18.03</v>
      </c>
      <c r="X83" s="202">
        <v>62.6</v>
      </c>
      <c r="Y83" s="202">
        <v>0</v>
      </c>
      <c r="Z83" s="202">
        <v>118.1</v>
      </c>
      <c r="AA83" s="202">
        <v>0</v>
      </c>
      <c r="AB83" s="202">
        <v>0</v>
      </c>
      <c r="AC83" s="202">
        <v>13.29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50.92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70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495.03</v>
      </c>
      <c r="L84" s="202">
        <v>10.67</v>
      </c>
      <c r="M84" s="202">
        <v>56.26</v>
      </c>
      <c r="N84" s="202">
        <v>50.12</v>
      </c>
      <c r="O84" s="202">
        <v>70.81</v>
      </c>
      <c r="P84" s="202">
        <v>25.2</v>
      </c>
      <c r="Q84" s="202">
        <v>9.26</v>
      </c>
      <c r="R84" s="202">
        <v>17.989999999999998</v>
      </c>
      <c r="S84" s="202">
        <v>11.2</v>
      </c>
      <c r="T84" s="202">
        <v>0</v>
      </c>
      <c r="U84" s="202">
        <v>60.01</v>
      </c>
      <c r="V84" s="202">
        <v>8.7899999999999991</v>
      </c>
      <c r="W84" s="202">
        <v>18.03</v>
      </c>
      <c r="X84" s="202">
        <v>62.6</v>
      </c>
      <c r="Y84" s="202">
        <v>0</v>
      </c>
      <c r="Z84" s="202">
        <v>118.1</v>
      </c>
      <c r="AA84" s="202">
        <v>0</v>
      </c>
      <c r="AB84" s="202">
        <v>0</v>
      </c>
      <c r="AC84" s="202">
        <v>13.29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50.92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66.22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495.03</v>
      </c>
      <c r="L85" s="202">
        <v>10.67</v>
      </c>
      <c r="M85" s="202">
        <v>56.26</v>
      </c>
      <c r="N85" s="202">
        <v>50.12</v>
      </c>
      <c r="O85" s="202">
        <v>70.81</v>
      </c>
      <c r="P85" s="202">
        <v>25.2</v>
      </c>
      <c r="Q85" s="202">
        <v>9.26</v>
      </c>
      <c r="R85" s="202">
        <v>17.989999999999998</v>
      </c>
      <c r="S85" s="202">
        <v>11.2</v>
      </c>
      <c r="T85" s="202">
        <v>0</v>
      </c>
      <c r="U85" s="202">
        <v>60.01</v>
      </c>
      <c r="V85" s="202">
        <v>8.7899999999999991</v>
      </c>
      <c r="W85" s="202">
        <v>18.03</v>
      </c>
      <c r="X85" s="202">
        <v>62.6</v>
      </c>
      <c r="Y85" s="202">
        <v>0</v>
      </c>
      <c r="Z85" s="202">
        <v>118.1</v>
      </c>
      <c r="AA85" s="202">
        <v>0</v>
      </c>
      <c r="AB85" s="202">
        <v>0</v>
      </c>
      <c r="AC85" s="202">
        <v>13.29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50.92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70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495.03</v>
      </c>
      <c r="L86" s="202">
        <v>10.67</v>
      </c>
      <c r="M86" s="202">
        <v>56.26</v>
      </c>
      <c r="N86" s="202">
        <v>50.12</v>
      </c>
      <c r="O86" s="202">
        <v>70.81</v>
      </c>
      <c r="P86" s="202">
        <v>25.2</v>
      </c>
      <c r="Q86" s="202">
        <v>9.26</v>
      </c>
      <c r="R86" s="202">
        <v>17.989999999999998</v>
      </c>
      <c r="S86" s="202">
        <v>11.2</v>
      </c>
      <c r="T86" s="202">
        <v>0</v>
      </c>
      <c r="U86" s="202">
        <v>60.01</v>
      </c>
      <c r="V86" s="202">
        <v>8.7899999999999991</v>
      </c>
      <c r="W86" s="202">
        <v>18.03</v>
      </c>
      <c r="X86" s="202">
        <v>62.6</v>
      </c>
      <c r="Y86" s="202">
        <v>0</v>
      </c>
      <c r="Z86" s="202">
        <v>118.1</v>
      </c>
      <c r="AA86" s="202">
        <v>0</v>
      </c>
      <c r="AB86" s="202">
        <v>0</v>
      </c>
      <c r="AC86" s="202">
        <v>13.29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80.92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70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495.03</v>
      </c>
      <c r="L87" s="202">
        <v>10.67</v>
      </c>
      <c r="M87" s="202">
        <v>56.26</v>
      </c>
      <c r="N87" s="202">
        <v>50.12</v>
      </c>
      <c r="O87" s="202">
        <v>70.81</v>
      </c>
      <c r="P87" s="202">
        <v>26.35</v>
      </c>
      <c r="Q87" s="202">
        <v>9.26</v>
      </c>
      <c r="R87" s="202">
        <v>17.989999999999998</v>
      </c>
      <c r="S87" s="202">
        <v>11.2</v>
      </c>
      <c r="T87" s="202">
        <v>0</v>
      </c>
      <c r="U87" s="202">
        <v>60.01</v>
      </c>
      <c r="V87" s="202">
        <v>8.7899999999999991</v>
      </c>
      <c r="W87" s="202">
        <v>18.03</v>
      </c>
      <c r="X87" s="202">
        <v>62.6</v>
      </c>
      <c r="Y87" s="202">
        <v>0</v>
      </c>
      <c r="Z87" s="202">
        <v>118.1</v>
      </c>
      <c r="AA87" s="202">
        <v>0</v>
      </c>
      <c r="AB87" s="202">
        <v>0</v>
      </c>
      <c r="AC87" s="202">
        <v>13.29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93.13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57.99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2.98</v>
      </c>
      <c r="G88" s="202">
        <v>0</v>
      </c>
      <c r="H88" s="202">
        <v>0</v>
      </c>
      <c r="I88" s="202">
        <v>0</v>
      </c>
      <c r="J88" s="202">
        <v>0</v>
      </c>
      <c r="K88" s="202">
        <v>495.03</v>
      </c>
      <c r="L88" s="202">
        <v>10.67</v>
      </c>
      <c r="M88" s="202">
        <v>56.26</v>
      </c>
      <c r="N88" s="202">
        <v>50.12</v>
      </c>
      <c r="O88" s="202">
        <v>70.81</v>
      </c>
      <c r="P88" s="202">
        <v>26.35</v>
      </c>
      <c r="Q88" s="202">
        <v>9.26</v>
      </c>
      <c r="R88" s="202">
        <v>17.989999999999998</v>
      </c>
      <c r="S88" s="202">
        <v>11.2</v>
      </c>
      <c r="T88" s="202">
        <v>0</v>
      </c>
      <c r="U88" s="202">
        <v>60.01</v>
      </c>
      <c r="V88" s="202">
        <v>8.7899999999999991</v>
      </c>
      <c r="W88" s="202">
        <v>18.03</v>
      </c>
      <c r="X88" s="202">
        <v>62.6</v>
      </c>
      <c r="Y88" s="202">
        <v>0</v>
      </c>
      <c r="Z88" s="202">
        <v>118.1</v>
      </c>
      <c r="AA88" s="202">
        <v>0</v>
      </c>
      <c r="AB88" s="202">
        <v>0</v>
      </c>
      <c r="AC88" s="202">
        <v>13.29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93.13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55.06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6.39</v>
      </c>
      <c r="G89" s="202">
        <v>0</v>
      </c>
      <c r="H89" s="202">
        <v>0</v>
      </c>
      <c r="I89" s="202">
        <v>0</v>
      </c>
      <c r="J89" s="202">
        <v>0</v>
      </c>
      <c r="K89" s="202">
        <v>495.03</v>
      </c>
      <c r="L89" s="202">
        <v>10.67</v>
      </c>
      <c r="M89" s="202">
        <v>56.26</v>
      </c>
      <c r="N89" s="202">
        <v>50.12</v>
      </c>
      <c r="O89" s="202">
        <v>70.81</v>
      </c>
      <c r="P89" s="202">
        <v>26.35</v>
      </c>
      <c r="Q89" s="202">
        <v>9.26</v>
      </c>
      <c r="R89" s="202">
        <v>17.989999999999998</v>
      </c>
      <c r="S89" s="202">
        <v>11.2</v>
      </c>
      <c r="T89" s="202">
        <v>0</v>
      </c>
      <c r="U89" s="202">
        <v>60.01</v>
      </c>
      <c r="V89" s="202">
        <v>8.7899999999999991</v>
      </c>
      <c r="W89" s="202">
        <v>18.03</v>
      </c>
      <c r="X89" s="202">
        <v>62.6</v>
      </c>
      <c r="Y89" s="202">
        <v>0</v>
      </c>
      <c r="Z89" s="202">
        <v>118.1</v>
      </c>
      <c r="AA89" s="202">
        <v>0</v>
      </c>
      <c r="AB89" s="202">
        <v>0</v>
      </c>
      <c r="AC89" s="202">
        <v>13.29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93.13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57.99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0.06</v>
      </c>
      <c r="G90" s="202">
        <v>0</v>
      </c>
      <c r="H90" s="202">
        <v>0</v>
      </c>
      <c r="I90" s="202">
        <v>0</v>
      </c>
      <c r="J90" s="202">
        <v>0</v>
      </c>
      <c r="K90" s="202">
        <v>495.03</v>
      </c>
      <c r="L90" s="202">
        <v>10.67</v>
      </c>
      <c r="M90" s="202">
        <v>56.26</v>
      </c>
      <c r="N90" s="202">
        <v>50.12</v>
      </c>
      <c r="O90" s="202">
        <v>70.81</v>
      </c>
      <c r="P90" s="202">
        <v>26.35</v>
      </c>
      <c r="Q90" s="202">
        <v>9.26</v>
      </c>
      <c r="R90" s="202">
        <v>17.989999999999998</v>
      </c>
      <c r="S90" s="202">
        <v>11.2</v>
      </c>
      <c r="T90" s="202">
        <v>0</v>
      </c>
      <c r="U90" s="202">
        <v>60.01</v>
      </c>
      <c r="V90" s="202">
        <v>8.7899999999999991</v>
      </c>
      <c r="W90" s="202">
        <v>18.03</v>
      </c>
      <c r="X90" s="202">
        <v>62.6</v>
      </c>
      <c r="Y90" s="202">
        <v>0</v>
      </c>
      <c r="Z90" s="202">
        <v>118.1</v>
      </c>
      <c r="AA90" s="202">
        <v>0</v>
      </c>
      <c r="AB90" s="202">
        <v>0</v>
      </c>
      <c r="AC90" s="202">
        <v>13.71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90.55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57.99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0.06</v>
      </c>
      <c r="G91" s="202">
        <v>0</v>
      </c>
      <c r="H91" s="202">
        <v>0</v>
      </c>
      <c r="I91" s="202">
        <v>0</v>
      </c>
      <c r="J91" s="202">
        <v>0</v>
      </c>
      <c r="K91" s="202">
        <v>495.03</v>
      </c>
      <c r="L91" s="202">
        <v>10.67</v>
      </c>
      <c r="M91" s="202">
        <v>56.26</v>
      </c>
      <c r="N91" s="202">
        <v>50.12</v>
      </c>
      <c r="O91" s="202">
        <v>70.81</v>
      </c>
      <c r="P91" s="202">
        <v>26.35</v>
      </c>
      <c r="Q91" s="202">
        <v>9.26</v>
      </c>
      <c r="R91" s="202">
        <v>17.989999999999998</v>
      </c>
      <c r="S91" s="202">
        <v>11.2</v>
      </c>
      <c r="T91" s="202">
        <v>0</v>
      </c>
      <c r="U91" s="202">
        <v>60.01</v>
      </c>
      <c r="V91" s="202">
        <v>8.7899999999999991</v>
      </c>
      <c r="W91" s="202">
        <v>18.03</v>
      </c>
      <c r="X91" s="202">
        <v>62.6</v>
      </c>
      <c r="Y91" s="202">
        <v>0</v>
      </c>
      <c r="Z91" s="202">
        <v>118.1</v>
      </c>
      <c r="AA91" s="202">
        <v>0</v>
      </c>
      <c r="AB91" s="202">
        <v>0</v>
      </c>
      <c r="AC91" s="202">
        <v>13.71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86.94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57.99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0.06</v>
      </c>
      <c r="G92" s="202">
        <v>0</v>
      </c>
      <c r="H92" s="202">
        <v>0</v>
      </c>
      <c r="I92" s="202">
        <v>0</v>
      </c>
      <c r="J92" s="202">
        <v>0</v>
      </c>
      <c r="K92" s="202">
        <v>495.03</v>
      </c>
      <c r="L92" s="202">
        <v>10.67</v>
      </c>
      <c r="M92" s="202">
        <v>56.26</v>
      </c>
      <c r="N92" s="202">
        <v>50.12</v>
      </c>
      <c r="O92" s="202">
        <v>70.81</v>
      </c>
      <c r="P92" s="202">
        <v>26.35</v>
      </c>
      <c r="Q92" s="202">
        <v>9.26</v>
      </c>
      <c r="R92" s="202">
        <v>17.989999999999998</v>
      </c>
      <c r="S92" s="202">
        <v>11.2</v>
      </c>
      <c r="T92" s="202">
        <v>0</v>
      </c>
      <c r="U92" s="202">
        <v>60.01</v>
      </c>
      <c r="V92" s="202">
        <v>8.7899999999999991</v>
      </c>
      <c r="W92" s="202">
        <v>18.03</v>
      </c>
      <c r="X92" s="202">
        <v>62.6</v>
      </c>
      <c r="Y92" s="202">
        <v>0</v>
      </c>
      <c r="Z92" s="202">
        <v>118.1</v>
      </c>
      <c r="AA92" s="202">
        <v>0</v>
      </c>
      <c r="AB92" s="202">
        <v>0</v>
      </c>
      <c r="AC92" s="202">
        <v>13.71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88.94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55.06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495.03</v>
      </c>
      <c r="L93" s="202">
        <v>10.67</v>
      </c>
      <c r="M93" s="202">
        <v>56.26</v>
      </c>
      <c r="N93" s="202">
        <v>50.12</v>
      </c>
      <c r="O93" s="202">
        <v>70.81</v>
      </c>
      <c r="P93" s="202">
        <v>26.35</v>
      </c>
      <c r="Q93" s="202">
        <v>9.26</v>
      </c>
      <c r="R93" s="202">
        <v>17.989999999999998</v>
      </c>
      <c r="S93" s="202">
        <v>11.2</v>
      </c>
      <c r="T93" s="202">
        <v>0</v>
      </c>
      <c r="U93" s="202">
        <v>60.01</v>
      </c>
      <c r="V93" s="202">
        <v>8.7899999999999991</v>
      </c>
      <c r="W93" s="202">
        <v>18.03</v>
      </c>
      <c r="X93" s="202">
        <v>62.6</v>
      </c>
      <c r="Y93" s="202">
        <v>0</v>
      </c>
      <c r="Z93" s="202">
        <v>118.1</v>
      </c>
      <c r="AA93" s="202">
        <v>0</v>
      </c>
      <c r="AB93" s="202">
        <v>0</v>
      </c>
      <c r="AC93" s="202">
        <v>13.71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88.94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25.63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495.03</v>
      </c>
      <c r="L94" s="202">
        <v>10.67</v>
      </c>
      <c r="M94" s="202">
        <v>56.26</v>
      </c>
      <c r="N94" s="202">
        <v>50.12</v>
      </c>
      <c r="O94" s="202">
        <v>70.81</v>
      </c>
      <c r="P94" s="202">
        <v>26.35</v>
      </c>
      <c r="Q94" s="202">
        <v>9.26</v>
      </c>
      <c r="R94" s="202">
        <v>17.989999999999998</v>
      </c>
      <c r="S94" s="202">
        <v>11.2</v>
      </c>
      <c r="T94" s="202">
        <v>0</v>
      </c>
      <c r="U94" s="202">
        <v>60.01</v>
      </c>
      <c r="V94" s="202">
        <v>8.7899999999999991</v>
      </c>
      <c r="W94" s="202">
        <v>18.03</v>
      </c>
      <c r="X94" s="202">
        <v>62.6</v>
      </c>
      <c r="Y94" s="202">
        <v>0</v>
      </c>
      <c r="Z94" s="202">
        <v>118.1</v>
      </c>
      <c r="AA94" s="202">
        <v>0</v>
      </c>
      <c r="AB94" s="202">
        <v>0</v>
      </c>
      <c r="AC94" s="202">
        <v>13.71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49.51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25.63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495.03</v>
      </c>
      <c r="L95" s="202">
        <v>10.67</v>
      </c>
      <c r="M95" s="202">
        <v>56.26</v>
      </c>
      <c r="N95" s="202">
        <v>50.12</v>
      </c>
      <c r="O95" s="202">
        <v>70.81</v>
      </c>
      <c r="P95" s="202">
        <v>26.35</v>
      </c>
      <c r="Q95" s="202">
        <v>9.26</v>
      </c>
      <c r="R95" s="202">
        <v>17.989999999999998</v>
      </c>
      <c r="S95" s="202">
        <v>11.2</v>
      </c>
      <c r="T95" s="202">
        <v>0</v>
      </c>
      <c r="U95" s="202">
        <v>60.01</v>
      </c>
      <c r="V95" s="202">
        <v>8.7899999999999991</v>
      </c>
      <c r="W95" s="202">
        <v>18.03</v>
      </c>
      <c r="X95" s="202">
        <v>62.6</v>
      </c>
      <c r="Y95" s="202">
        <v>0</v>
      </c>
      <c r="Z95" s="202">
        <v>118.1</v>
      </c>
      <c r="AA95" s="202">
        <v>0</v>
      </c>
      <c r="AB95" s="202">
        <v>0</v>
      </c>
      <c r="AC95" s="202">
        <v>14.12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49.51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25.63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495.03</v>
      </c>
      <c r="L96" s="202">
        <v>10.67</v>
      </c>
      <c r="M96" s="202">
        <v>56.26</v>
      </c>
      <c r="N96" s="202">
        <v>50.12</v>
      </c>
      <c r="O96" s="202">
        <v>70.81</v>
      </c>
      <c r="P96" s="202">
        <v>26.35</v>
      </c>
      <c r="Q96" s="202">
        <v>9.26</v>
      </c>
      <c r="R96" s="202">
        <v>17.989999999999998</v>
      </c>
      <c r="S96" s="202">
        <v>11.2</v>
      </c>
      <c r="T96" s="202">
        <v>0</v>
      </c>
      <c r="U96" s="202">
        <v>60.01</v>
      </c>
      <c r="V96" s="202">
        <v>8.7899999999999991</v>
      </c>
      <c r="W96" s="202">
        <v>18.03</v>
      </c>
      <c r="X96" s="202">
        <v>62.6</v>
      </c>
      <c r="Y96" s="202">
        <v>0</v>
      </c>
      <c r="Z96" s="202">
        <v>118.1</v>
      </c>
      <c r="AA96" s="202">
        <v>0</v>
      </c>
      <c r="AB96" s="202">
        <v>0</v>
      </c>
      <c r="AC96" s="202">
        <v>14.12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49.51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24.15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495.03</v>
      </c>
      <c r="L97" s="202">
        <v>10.67</v>
      </c>
      <c r="M97" s="202">
        <v>56.26</v>
      </c>
      <c r="N97" s="202">
        <v>50.12</v>
      </c>
      <c r="O97" s="202">
        <v>70.81</v>
      </c>
      <c r="P97" s="202">
        <v>26.35</v>
      </c>
      <c r="Q97" s="202">
        <v>9.26</v>
      </c>
      <c r="R97" s="202">
        <v>17.989999999999998</v>
      </c>
      <c r="S97" s="202">
        <v>11.2</v>
      </c>
      <c r="T97" s="202">
        <v>0</v>
      </c>
      <c r="U97" s="202">
        <v>60.01</v>
      </c>
      <c r="V97" s="202">
        <v>8.7899999999999991</v>
      </c>
      <c r="W97" s="202">
        <v>18.03</v>
      </c>
      <c r="X97" s="202">
        <v>62.6</v>
      </c>
      <c r="Y97" s="202">
        <v>0</v>
      </c>
      <c r="Z97" s="202">
        <v>118.1</v>
      </c>
      <c r="AA97" s="202">
        <v>0</v>
      </c>
      <c r="AB97" s="202">
        <v>0</v>
      </c>
      <c r="AC97" s="202">
        <v>14.12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49.51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25.63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495.03</v>
      </c>
      <c r="L98" s="202">
        <v>10.67</v>
      </c>
      <c r="M98" s="202">
        <v>56.26</v>
      </c>
      <c r="N98" s="202">
        <v>50.12</v>
      </c>
      <c r="O98" s="202">
        <v>70.81</v>
      </c>
      <c r="P98" s="202">
        <v>26.35</v>
      </c>
      <c r="Q98" s="202">
        <v>9.26</v>
      </c>
      <c r="R98" s="202">
        <v>17.989999999999998</v>
      </c>
      <c r="S98" s="202">
        <v>11.2</v>
      </c>
      <c r="T98" s="202">
        <v>0</v>
      </c>
      <c r="U98" s="202">
        <v>60.01</v>
      </c>
      <c r="V98" s="202">
        <v>8.7899999999999991</v>
      </c>
      <c r="W98" s="202">
        <v>18.03</v>
      </c>
      <c r="X98" s="202">
        <v>62.6</v>
      </c>
      <c r="Y98" s="202">
        <v>0</v>
      </c>
      <c r="Z98" s="202">
        <v>118.1</v>
      </c>
      <c r="AA98" s="202">
        <v>0</v>
      </c>
      <c r="AB98" s="202">
        <v>0</v>
      </c>
      <c r="AC98" s="202">
        <v>14.12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49.51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25.63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2.3875000000000003E-3</v>
      </c>
      <c r="G99">
        <f t="shared" si="0"/>
        <v>0</v>
      </c>
      <c r="H99">
        <f t="shared" si="0"/>
        <v>0</v>
      </c>
      <c r="I99">
        <f t="shared" si="0"/>
        <v>1.1505E-2</v>
      </c>
      <c r="J99">
        <f t="shared" si="0"/>
        <v>1.4989999999999995E-2</v>
      </c>
      <c r="K99">
        <f t="shared" si="0"/>
        <v>11.129102499999988</v>
      </c>
      <c r="L99">
        <f t="shared" si="0"/>
        <v>0.53796250000000034</v>
      </c>
      <c r="M99">
        <f t="shared" si="0"/>
        <v>1.4064150000000026</v>
      </c>
      <c r="N99">
        <f t="shared" si="0"/>
        <v>1.2028799999999982</v>
      </c>
      <c r="O99">
        <f t="shared" si="0"/>
        <v>1.6994400000000032</v>
      </c>
      <c r="P99">
        <f t="shared" si="0"/>
        <v>0.62182500000000007</v>
      </c>
      <c r="Q99">
        <f t="shared" si="0"/>
        <v>0.21106499999999995</v>
      </c>
      <c r="R99">
        <f t="shared" si="0"/>
        <v>0.41197000000000006</v>
      </c>
      <c r="S99">
        <f t="shared" si="0"/>
        <v>0.25760000000000044</v>
      </c>
      <c r="T99">
        <f t="shared" si="0"/>
        <v>0</v>
      </c>
      <c r="U99">
        <f t="shared" si="0"/>
        <v>1.4362600000000034</v>
      </c>
      <c r="V99">
        <f t="shared" si="0"/>
        <v>0.1999724999999998</v>
      </c>
      <c r="W99">
        <f t="shared" si="0"/>
        <v>0.42900499999999969</v>
      </c>
      <c r="X99">
        <f t="shared" si="0"/>
        <v>1.5024000000000017</v>
      </c>
      <c r="Y99">
        <f t="shared" si="0"/>
        <v>0</v>
      </c>
      <c r="Z99">
        <f t="shared" si="0"/>
        <v>2.7524825000000037</v>
      </c>
      <c r="AA99">
        <f t="shared" si="0"/>
        <v>0</v>
      </c>
      <c r="AB99">
        <f t="shared" si="0"/>
        <v>0</v>
      </c>
      <c r="AC99">
        <f t="shared" si="0"/>
        <v>0.37784749999999995</v>
      </c>
      <c r="AD99">
        <f t="shared" si="0"/>
        <v>7.829499999999999E-2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1.0976775000000014</v>
      </c>
      <c r="AJ99">
        <f t="shared" si="0"/>
        <v>0</v>
      </c>
      <c r="AK99">
        <f t="shared" si="0"/>
        <v>2.3564300000000014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0.21606249999999999</v>
      </c>
      <c r="AP99">
        <f t="shared" si="0"/>
        <v>0</v>
      </c>
      <c r="AQ99">
        <f t="shared" ref="AQ99:AT99" si="1">SUM(AQ3:AQ98)/4000</f>
        <v>0.38140999999999992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1.73</v>
      </c>
      <c r="G3" s="202">
        <v>0</v>
      </c>
      <c r="H3" s="202">
        <v>0</v>
      </c>
      <c r="I3" s="202">
        <v>13.5</v>
      </c>
      <c r="J3" s="202">
        <v>4.37</v>
      </c>
      <c r="K3" s="202">
        <v>159.44999999999999</v>
      </c>
      <c r="L3" s="202">
        <v>61.47</v>
      </c>
      <c r="M3" s="202">
        <v>0</v>
      </c>
      <c r="N3" s="202">
        <v>28.98</v>
      </c>
      <c r="O3" s="202">
        <v>48.68</v>
      </c>
      <c r="P3" s="202">
        <v>66.08</v>
      </c>
      <c r="Q3" s="202">
        <v>5.19</v>
      </c>
      <c r="R3" s="202">
        <v>10.41</v>
      </c>
      <c r="S3" s="202">
        <v>6.47</v>
      </c>
      <c r="T3" s="202">
        <v>0</v>
      </c>
      <c r="U3" s="202">
        <v>282.54000000000002</v>
      </c>
      <c r="V3" s="202">
        <v>5.09</v>
      </c>
      <c r="W3" s="202">
        <v>9.84</v>
      </c>
      <c r="X3" s="202">
        <v>36.200000000000003</v>
      </c>
      <c r="Y3" s="202">
        <v>0</v>
      </c>
      <c r="Z3" s="202">
        <v>68.290000000000006</v>
      </c>
      <c r="AA3" s="202">
        <v>0</v>
      </c>
      <c r="AB3" s="202">
        <v>0</v>
      </c>
      <c r="AC3" s="202">
        <v>5.32</v>
      </c>
      <c r="AD3" s="202">
        <v>5.24</v>
      </c>
      <c r="AE3" s="202">
        <v>0</v>
      </c>
      <c r="AF3" s="202">
        <v>0</v>
      </c>
      <c r="AG3" s="202">
        <v>19.28</v>
      </c>
      <c r="AH3" s="202">
        <v>0</v>
      </c>
      <c r="AI3" s="202">
        <v>23.3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55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1.73</v>
      </c>
      <c r="G4" s="202">
        <v>0</v>
      </c>
      <c r="H4" s="202">
        <v>0</v>
      </c>
      <c r="I4" s="202">
        <v>3.84</v>
      </c>
      <c r="J4" s="202">
        <v>4.37</v>
      </c>
      <c r="K4" s="202">
        <v>159.44999999999999</v>
      </c>
      <c r="L4" s="202">
        <v>61.47</v>
      </c>
      <c r="M4" s="202">
        <v>0</v>
      </c>
      <c r="N4" s="202">
        <v>28.98</v>
      </c>
      <c r="O4" s="202">
        <v>48.68</v>
      </c>
      <c r="P4" s="202">
        <v>66.08</v>
      </c>
      <c r="Q4" s="202">
        <v>5.19</v>
      </c>
      <c r="R4" s="202">
        <v>10.41</v>
      </c>
      <c r="S4" s="202">
        <v>6.47</v>
      </c>
      <c r="T4" s="202">
        <v>0</v>
      </c>
      <c r="U4" s="202">
        <v>282.54000000000002</v>
      </c>
      <c r="V4" s="202">
        <v>5.09</v>
      </c>
      <c r="W4" s="202">
        <v>9.84</v>
      </c>
      <c r="X4" s="202">
        <v>36.200000000000003</v>
      </c>
      <c r="Y4" s="202">
        <v>0</v>
      </c>
      <c r="Z4" s="202">
        <v>68.290000000000006</v>
      </c>
      <c r="AA4" s="202">
        <v>0</v>
      </c>
      <c r="AB4" s="202">
        <v>0</v>
      </c>
      <c r="AC4" s="202">
        <v>5.32</v>
      </c>
      <c r="AD4" s="202">
        <v>5.24</v>
      </c>
      <c r="AE4" s="202">
        <v>0</v>
      </c>
      <c r="AF4" s="202">
        <v>0</v>
      </c>
      <c r="AG4" s="202">
        <v>19.28</v>
      </c>
      <c r="AH4" s="202">
        <v>0</v>
      </c>
      <c r="AI4" s="202">
        <v>23.3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55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11.65</v>
      </c>
      <c r="J5" s="202">
        <v>6.96</v>
      </c>
      <c r="K5" s="202">
        <v>159.44999999999999</v>
      </c>
      <c r="L5" s="202">
        <v>61.47</v>
      </c>
      <c r="M5" s="202">
        <v>0</v>
      </c>
      <c r="N5" s="202">
        <v>28.98</v>
      </c>
      <c r="O5" s="202">
        <v>48.68</v>
      </c>
      <c r="P5" s="202">
        <v>65.72</v>
      </c>
      <c r="Q5" s="202">
        <v>5.19</v>
      </c>
      <c r="R5" s="202">
        <v>10.41</v>
      </c>
      <c r="S5" s="202">
        <v>6.47</v>
      </c>
      <c r="T5" s="202">
        <v>0</v>
      </c>
      <c r="U5" s="202">
        <v>282.54000000000002</v>
      </c>
      <c r="V5" s="202">
        <v>5.09</v>
      </c>
      <c r="W5" s="202">
        <v>9.84</v>
      </c>
      <c r="X5" s="202">
        <v>36.200000000000003</v>
      </c>
      <c r="Y5" s="202">
        <v>0</v>
      </c>
      <c r="Z5" s="202">
        <v>68.290000000000006</v>
      </c>
      <c r="AA5" s="202">
        <v>0</v>
      </c>
      <c r="AB5" s="202">
        <v>0</v>
      </c>
      <c r="AC5" s="202">
        <v>10.24</v>
      </c>
      <c r="AD5" s="202">
        <v>5.24</v>
      </c>
      <c r="AE5" s="202">
        <v>0</v>
      </c>
      <c r="AF5" s="202">
        <v>0</v>
      </c>
      <c r="AG5" s="202">
        <v>19.28</v>
      </c>
      <c r="AH5" s="202">
        <v>0</v>
      </c>
      <c r="AI5" s="202">
        <v>28.93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11.65</v>
      </c>
      <c r="J6" s="202">
        <v>6.96</v>
      </c>
      <c r="K6" s="202">
        <v>159.44999999999999</v>
      </c>
      <c r="L6" s="202">
        <v>61.47</v>
      </c>
      <c r="M6" s="202">
        <v>0</v>
      </c>
      <c r="N6" s="202">
        <v>28.98</v>
      </c>
      <c r="O6" s="202">
        <v>48.68</v>
      </c>
      <c r="P6" s="202">
        <v>65.72</v>
      </c>
      <c r="Q6" s="202">
        <v>5.19</v>
      </c>
      <c r="R6" s="202">
        <v>10.41</v>
      </c>
      <c r="S6" s="202">
        <v>6.47</v>
      </c>
      <c r="T6" s="202">
        <v>0</v>
      </c>
      <c r="U6" s="202">
        <v>282.54000000000002</v>
      </c>
      <c r="V6" s="202">
        <v>5.09</v>
      </c>
      <c r="W6" s="202">
        <v>9.84</v>
      </c>
      <c r="X6" s="202">
        <v>36.200000000000003</v>
      </c>
      <c r="Y6" s="202">
        <v>0</v>
      </c>
      <c r="Z6" s="202">
        <v>68.290000000000006</v>
      </c>
      <c r="AA6" s="202">
        <v>0</v>
      </c>
      <c r="AB6" s="202">
        <v>0</v>
      </c>
      <c r="AC6" s="202">
        <v>10.24</v>
      </c>
      <c r="AD6" s="202">
        <v>6.18</v>
      </c>
      <c r="AE6" s="202">
        <v>0</v>
      </c>
      <c r="AF6" s="202">
        <v>0</v>
      </c>
      <c r="AG6" s="202">
        <v>19.28</v>
      </c>
      <c r="AH6" s="202">
        <v>0</v>
      </c>
      <c r="AI6" s="202">
        <v>28.93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17.82</v>
      </c>
      <c r="J7" s="202">
        <v>3.06</v>
      </c>
      <c r="K7" s="202">
        <v>159.44999999999999</v>
      </c>
      <c r="L7" s="202">
        <v>61.47</v>
      </c>
      <c r="M7" s="202">
        <v>0</v>
      </c>
      <c r="N7" s="202">
        <v>28.98</v>
      </c>
      <c r="O7" s="202">
        <v>48.68</v>
      </c>
      <c r="P7" s="202">
        <v>66.08</v>
      </c>
      <c r="Q7" s="202">
        <v>5.19</v>
      </c>
      <c r="R7" s="202">
        <v>10.41</v>
      </c>
      <c r="S7" s="202">
        <v>6.47</v>
      </c>
      <c r="T7" s="202">
        <v>0</v>
      </c>
      <c r="U7" s="202">
        <v>282.54000000000002</v>
      </c>
      <c r="V7" s="202">
        <v>5.09</v>
      </c>
      <c r="W7" s="202">
        <v>9.84</v>
      </c>
      <c r="X7" s="202">
        <v>36.200000000000003</v>
      </c>
      <c r="Y7" s="202">
        <v>0</v>
      </c>
      <c r="Z7" s="202">
        <v>68.290000000000006</v>
      </c>
      <c r="AA7" s="202">
        <v>0</v>
      </c>
      <c r="AB7" s="202">
        <v>0</v>
      </c>
      <c r="AC7" s="202">
        <v>12.28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24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17.82</v>
      </c>
      <c r="J8" s="202">
        <v>3.06</v>
      </c>
      <c r="K8" s="202">
        <v>159.44999999999999</v>
      </c>
      <c r="L8" s="202">
        <v>61.47</v>
      </c>
      <c r="M8" s="202">
        <v>0</v>
      </c>
      <c r="N8" s="202">
        <v>28.98</v>
      </c>
      <c r="O8" s="202">
        <v>48.68</v>
      </c>
      <c r="P8" s="202">
        <v>66.08</v>
      </c>
      <c r="Q8" s="202">
        <v>5.19</v>
      </c>
      <c r="R8" s="202">
        <v>10.41</v>
      </c>
      <c r="S8" s="202">
        <v>6.47</v>
      </c>
      <c r="T8" s="202">
        <v>0</v>
      </c>
      <c r="U8" s="202">
        <v>282.54000000000002</v>
      </c>
      <c r="V8" s="202">
        <v>5.09</v>
      </c>
      <c r="W8" s="202">
        <v>9.84</v>
      </c>
      <c r="X8" s="202">
        <v>36.200000000000003</v>
      </c>
      <c r="Y8" s="202">
        <v>0</v>
      </c>
      <c r="Z8" s="202">
        <v>68.290000000000006</v>
      </c>
      <c r="AA8" s="202">
        <v>0</v>
      </c>
      <c r="AB8" s="202">
        <v>0</v>
      </c>
      <c r="AC8" s="202">
        <v>12.28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24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17.82</v>
      </c>
      <c r="J9" s="202">
        <v>3.06</v>
      </c>
      <c r="K9" s="202">
        <v>159.44999999999999</v>
      </c>
      <c r="L9" s="202">
        <v>61.47</v>
      </c>
      <c r="M9" s="202">
        <v>0</v>
      </c>
      <c r="N9" s="202">
        <v>28.98</v>
      </c>
      <c r="O9" s="202">
        <v>48.68</v>
      </c>
      <c r="P9" s="202">
        <v>66.08</v>
      </c>
      <c r="Q9" s="202">
        <v>5.19</v>
      </c>
      <c r="R9" s="202">
        <v>10.41</v>
      </c>
      <c r="S9" s="202">
        <v>6.47</v>
      </c>
      <c r="T9" s="202">
        <v>0</v>
      </c>
      <c r="U9" s="202">
        <v>282.54000000000002</v>
      </c>
      <c r="V9" s="202">
        <v>5.09</v>
      </c>
      <c r="W9" s="202">
        <v>9.84</v>
      </c>
      <c r="X9" s="202">
        <v>36.200000000000003</v>
      </c>
      <c r="Y9" s="202">
        <v>0</v>
      </c>
      <c r="Z9" s="202">
        <v>68.290000000000006</v>
      </c>
      <c r="AA9" s="202">
        <v>0</v>
      </c>
      <c r="AB9" s="202">
        <v>0</v>
      </c>
      <c r="AC9" s="202">
        <v>8.2100000000000009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24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41.2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17.82</v>
      </c>
      <c r="J10" s="202">
        <v>3.06</v>
      </c>
      <c r="K10" s="202">
        <v>159.44999999999999</v>
      </c>
      <c r="L10" s="202">
        <v>61.47</v>
      </c>
      <c r="M10" s="202">
        <v>0</v>
      </c>
      <c r="N10" s="202">
        <v>28.98</v>
      </c>
      <c r="O10" s="202">
        <v>48.68</v>
      </c>
      <c r="P10" s="202">
        <v>66.08</v>
      </c>
      <c r="Q10" s="202">
        <v>5.19</v>
      </c>
      <c r="R10" s="202">
        <v>10.41</v>
      </c>
      <c r="S10" s="202">
        <v>6.47</v>
      </c>
      <c r="T10" s="202">
        <v>0</v>
      </c>
      <c r="U10" s="202">
        <v>282.54000000000002</v>
      </c>
      <c r="V10" s="202">
        <v>5.09</v>
      </c>
      <c r="W10" s="202">
        <v>9.84</v>
      </c>
      <c r="X10" s="202">
        <v>36.200000000000003</v>
      </c>
      <c r="Y10" s="202">
        <v>0</v>
      </c>
      <c r="Z10" s="202">
        <v>68.290000000000006</v>
      </c>
      <c r="AA10" s="202">
        <v>0</v>
      </c>
      <c r="AB10" s="202">
        <v>0</v>
      </c>
      <c r="AC10" s="202">
        <v>8.2100000000000009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24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41.2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17.82</v>
      </c>
      <c r="J11" s="202">
        <v>3.06</v>
      </c>
      <c r="K11" s="202">
        <v>159.44999999999999</v>
      </c>
      <c r="L11" s="202">
        <v>61.47</v>
      </c>
      <c r="M11" s="202">
        <v>0</v>
      </c>
      <c r="N11" s="202">
        <v>28.98</v>
      </c>
      <c r="O11" s="202">
        <v>48.68</v>
      </c>
      <c r="P11" s="202">
        <v>66.08</v>
      </c>
      <c r="Q11" s="202">
        <v>5.19</v>
      </c>
      <c r="R11" s="202">
        <v>10.41</v>
      </c>
      <c r="S11" s="202">
        <v>6.47</v>
      </c>
      <c r="T11" s="202">
        <v>0</v>
      </c>
      <c r="U11" s="202">
        <v>279.32</v>
      </c>
      <c r="V11" s="202">
        <v>5.09</v>
      </c>
      <c r="W11" s="202">
        <v>9.84</v>
      </c>
      <c r="X11" s="202">
        <v>36.200000000000003</v>
      </c>
      <c r="Y11" s="202">
        <v>0</v>
      </c>
      <c r="Z11" s="202">
        <v>68.290000000000006</v>
      </c>
      <c r="AA11" s="202">
        <v>0</v>
      </c>
      <c r="AB11" s="202">
        <v>0</v>
      </c>
      <c r="AC11" s="202">
        <v>3.88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15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41.2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17.82</v>
      </c>
      <c r="J12" s="202">
        <v>3.06</v>
      </c>
      <c r="K12" s="202">
        <v>159.44999999999999</v>
      </c>
      <c r="L12" s="202">
        <v>61.47</v>
      </c>
      <c r="M12" s="202">
        <v>0</v>
      </c>
      <c r="N12" s="202">
        <v>28.98</v>
      </c>
      <c r="O12" s="202">
        <v>48.68</v>
      </c>
      <c r="P12" s="202">
        <v>66.08</v>
      </c>
      <c r="Q12" s="202">
        <v>5.19</v>
      </c>
      <c r="R12" s="202">
        <v>10.41</v>
      </c>
      <c r="S12" s="202">
        <v>6.47</v>
      </c>
      <c r="T12" s="202">
        <v>0</v>
      </c>
      <c r="U12" s="202">
        <v>279.32</v>
      </c>
      <c r="V12" s="202">
        <v>5.09</v>
      </c>
      <c r="W12" s="202">
        <v>9.84</v>
      </c>
      <c r="X12" s="202">
        <v>36.200000000000003</v>
      </c>
      <c r="Y12" s="202">
        <v>0</v>
      </c>
      <c r="Z12" s="202">
        <v>68.290000000000006</v>
      </c>
      <c r="AA12" s="202">
        <v>0</v>
      </c>
      <c r="AB12" s="202">
        <v>0</v>
      </c>
      <c r="AC12" s="202">
        <v>3.88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15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51.5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4</v>
      </c>
      <c r="J13" s="202">
        <v>0</v>
      </c>
      <c r="K13" s="202">
        <v>159.44999999999999</v>
      </c>
      <c r="L13" s="202">
        <v>61.47</v>
      </c>
      <c r="M13" s="202">
        <v>0</v>
      </c>
      <c r="N13" s="202">
        <v>28.98</v>
      </c>
      <c r="O13" s="202">
        <v>48.68</v>
      </c>
      <c r="P13" s="202">
        <v>66.08</v>
      </c>
      <c r="Q13" s="202">
        <v>5.19</v>
      </c>
      <c r="R13" s="202">
        <v>10.41</v>
      </c>
      <c r="S13" s="202">
        <v>6.47</v>
      </c>
      <c r="T13" s="202">
        <v>0</v>
      </c>
      <c r="U13" s="202">
        <v>279.32</v>
      </c>
      <c r="V13" s="202">
        <v>5.09</v>
      </c>
      <c r="W13" s="202">
        <v>9.84</v>
      </c>
      <c r="X13" s="202">
        <v>36.200000000000003</v>
      </c>
      <c r="Y13" s="202">
        <v>0</v>
      </c>
      <c r="Z13" s="202">
        <v>68.290000000000006</v>
      </c>
      <c r="AA13" s="202">
        <v>0</v>
      </c>
      <c r="AB13" s="202">
        <v>0</v>
      </c>
      <c r="AC13" s="202">
        <v>5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24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1.55</v>
      </c>
      <c r="J14" s="202">
        <v>0</v>
      </c>
      <c r="K14" s="202">
        <v>159.44999999999999</v>
      </c>
      <c r="L14" s="202">
        <v>61.47</v>
      </c>
      <c r="M14" s="202">
        <v>0</v>
      </c>
      <c r="N14" s="202">
        <v>28.98</v>
      </c>
      <c r="O14" s="202">
        <v>48.68</v>
      </c>
      <c r="P14" s="202">
        <v>66.08</v>
      </c>
      <c r="Q14" s="202">
        <v>5.19</v>
      </c>
      <c r="R14" s="202">
        <v>10.41</v>
      </c>
      <c r="S14" s="202">
        <v>6.47</v>
      </c>
      <c r="T14" s="202">
        <v>0</v>
      </c>
      <c r="U14" s="202">
        <v>279.32</v>
      </c>
      <c r="V14" s="202">
        <v>5.09</v>
      </c>
      <c r="W14" s="202">
        <v>9.84</v>
      </c>
      <c r="X14" s="202">
        <v>36.200000000000003</v>
      </c>
      <c r="Y14" s="202">
        <v>0</v>
      </c>
      <c r="Z14" s="202">
        <v>68.290000000000006</v>
      </c>
      <c r="AA14" s="202">
        <v>0</v>
      </c>
      <c r="AB14" s="202">
        <v>0</v>
      </c>
      <c r="AC14" s="202">
        <v>5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24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159.44999999999999</v>
      </c>
      <c r="L15" s="202">
        <v>61.47</v>
      </c>
      <c r="M15" s="202">
        <v>0</v>
      </c>
      <c r="N15" s="202">
        <v>28.98</v>
      </c>
      <c r="O15" s="202">
        <v>48.68</v>
      </c>
      <c r="P15" s="202">
        <v>66.08</v>
      </c>
      <c r="Q15" s="202">
        <v>5.19</v>
      </c>
      <c r="R15" s="202">
        <v>10.41</v>
      </c>
      <c r="S15" s="202">
        <v>6.47</v>
      </c>
      <c r="T15" s="202">
        <v>0</v>
      </c>
      <c r="U15" s="202">
        <v>279.32</v>
      </c>
      <c r="V15" s="202">
        <v>5.09</v>
      </c>
      <c r="W15" s="202">
        <v>9.84</v>
      </c>
      <c r="X15" s="202">
        <v>36.200000000000003</v>
      </c>
      <c r="Y15" s="202">
        <v>0</v>
      </c>
      <c r="Z15" s="202">
        <v>68.290000000000006</v>
      </c>
      <c r="AA15" s="202">
        <v>0</v>
      </c>
      <c r="AB15" s="202">
        <v>0</v>
      </c>
      <c r="AC15" s="202">
        <v>16.8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28.93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1.62</v>
      </c>
      <c r="K16" s="202">
        <v>159.44999999999999</v>
      </c>
      <c r="L16" s="202">
        <v>61.47</v>
      </c>
      <c r="M16" s="202">
        <v>0</v>
      </c>
      <c r="N16" s="202">
        <v>28.98</v>
      </c>
      <c r="O16" s="202">
        <v>48.68</v>
      </c>
      <c r="P16" s="202">
        <v>66.08</v>
      </c>
      <c r="Q16" s="202">
        <v>5.19</v>
      </c>
      <c r="R16" s="202">
        <v>10.41</v>
      </c>
      <c r="S16" s="202">
        <v>6.47</v>
      </c>
      <c r="T16" s="202">
        <v>0</v>
      </c>
      <c r="U16" s="202">
        <v>279.32</v>
      </c>
      <c r="V16" s="202">
        <v>5.09</v>
      </c>
      <c r="W16" s="202">
        <v>9.84</v>
      </c>
      <c r="X16" s="202">
        <v>36.200000000000003</v>
      </c>
      <c r="Y16" s="202">
        <v>0</v>
      </c>
      <c r="Z16" s="202">
        <v>68.290000000000006</v>
      </c>
      <c r="AA16" s="202">
        <v>0</v>
      </c>
      <c r="AB16" s="202">
        <v>0</v>
      </c>
      <c r="AC16" s="202">
        <v>16.8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28.93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159.44999999999999</v>
      </c>
      <c r="L17" s="202">
        <v>61.47</v>
      </c>
      <c r="M17" s="202">
        <v>0</v>
      </c>
      <c r="N17" s="202">
        <v>28.98</v>
      </c>
      <c r="O17" s="202">
        <v>48.68</v>
      </c>
      <c r="P17" s="202">
        <v>66.08</v>
      </c>
      <c r="Q17" s="202">
        <v>5.19</v>
      </c>
      <c r="R17" s="202">
        <v>10.41</v>
      </c>
      <c r="S17" s="202">
        <v>6.47</v>
      </c>
      <c r="T17" s="202">
        <v>0</v>
      </c>
      <c r="U17" s="202">
        <v>279.32</v>
      </c>
      <c r="V17" s="202">
        <v>5.09</v>
      </c>
      <c r="W17" s="202">
        <v>9.84</v>
      </c>
      <c r="X17" s="202">
        <v>36.200000000000003</v>
      </c>
      <c r="Y17" s="202">
        <v>0</v>
      </c>
      <c r="Z17" s="202">
        <v>68.290000000000006</v>
      </c>
      <c r="AA17" s="202">
        <v>0</v>
      </c>
      <c r="AB17" s="202">
        <v>0</v>
      </c>
      <c r="AC17" s="202">
        <v>16.8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28.93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52.5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159.44999999999999</v>
      </c>
      <c r="L18" s="202">
        <v>61.47</v>
      </c>
      <c r="M18" s="202">
        <v>0</v>
      </c>
      <c r="N18" s="202">
        <v>28.98</v>
      </c>
      <c r="O18" s="202">
        <v>48.68</v>
      </c>
      <c r="P18" s="202">
        <v>66.08</v>
      </c>
      <c r="Q18" s="202">
        <v>5.19</v>
      </c>
      <c r="R18" s="202">
        <v>10.41</v>
      </c>
      <c r="S18" s="202">
        <v>6.47</v>
      </c>
      <c r="T18" s="202">
        <v>0</v>
      </c>
      <c r="U18" s="202">
        <v>279.32</v>
      </c>
      <c r="V18" s="202">
        <v>5.09</v>
      </c>
      <c r="W18" s="202">
        <v>9.84</v>
      </c>
      <c r="X18" s="202">
        <v>36.200000000000003</v>
      </c>
      <c r="Y18" s="202">
        <v>0</v>
      </c>
      <c r="Z18" s="202">
        <v>68.290000000000006</v>
      </c>
      <c r="AA18" s="202">
        <v>0</v>
      </c>
      <c r="AB18" s="202">
        <v>0</v>
      </c>
      <c r="AC18" s="202">
        <v>16.8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28.93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52.5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159.44999999999999</v>
      </c>
      <c r="L19" s="202">
        <v>61.47</v>
      </c>
      <c r="M19" s="202">
        <v>0</v>
      </c>
      <c r="N19" s="202">
        <v>28.98</v>
      </c>
      <c r="O19" s="202">
        <v>48.68</v>
      </c>
      <c r="P19" s="202">
        <v>66.08</v>
      </c>
      <c r="Q19" s="202">
        <v>5.19</v>
      </c>
      <c r="R19" s="202">
        <v>10.41</v>
      </c>
      <c r="S19" s="202">
        <v>6.47</v>
      </c>
      <c r="T19" s="202">
        <v>0</v>
      </c>
      <c r="U19" s="202">
        <v>279.32</v>
      </c>
      <c r="V19" s="202">
        <v>5.09</v>
      </c>
      <c r="W19" s="202">
        <v>9.84</v>
      </c>
      <c r="X19" s="202">
        <v>36.200000000000003</v>
      </c>
      <c r="Y19" s="202">
        <v>0</v>
      </c>
      <c r="Z19" s="202">
        <v>68.290000000000006</v>
      </c>
      <c r="AA19" s="202">
        <v>0</v>
      </c>
      <c r="AB19" s="202">
        <v>0</v>
      </c>
      <c r="AC19" s="202">
        <v>16.8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29.73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52.5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159.44999999999999</v>
      </c>
      <c r="L20" s="202">
        <v>61.47</v>
      </c>
      <c r="M20" s="202">
        <v>0</v>
      </c>
      <c r="N20" s="202">
        <v>28.98</v>
      </c>
      <c r="O20" s="202">
        <v>48.68</v>
      </c>
      <c r="P20" s="202">
        <v>66.08</v>
      </c>
      <c r="Q20" s="202">
        <v>5.19</v>
      </c>
      <c r="R20" s="202">
        <v>10.41</v>
      </c>
      <c r="S20" s="202">
        <v>6.47</v>
      </c>
      <c r="T20" s="202">
        <v>0</v>
      </c>
      <c r="U20" s="202">
        <v>279.32</v>
      </c>
      <c r="V20" s="202">
        <v>5.09</v>
      </c>
      <c r="W20" s="202">
        <v>9.84</v>
      </c>
      <c r="X20" s="202">
        <v>36.200000000000003</v>
      </c>
      <c r="Y20" s="202">
        <v>0</v>
      </c>
      <c r="Z20" s="202">
        <v>68.290000000000006</v>
      </c>
      <c r="AA20" s="202">
        <v>0</v>
      </c>
      <c r="AB20" s="202">
        <v>0</v>
      </c>
      <c r="AC20" s="202">
        <v>16.8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29.73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52.5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159.44999999999999</v>
      </c>
      <c r="L21" s="202">
        <v>61.47</v>
      </c>
      <c r="M21" s="202">
        <v>0</v>
      </c>
      <c r="N21" s="202">
        <v>28.98</v>
      </c>
      <c r="O21" s="202">
        <v>48.68</v>
      </c>
      <c r="P21" s="202">
        <v>66.08</v>
      </c>
      <c r="Q21" s="202">
        <v>5.19</v>
      </c>
      <c r="R21" s="202">
        <v>10.41</v>
      </c>
      <c r="S21" s="202">
        <v>6.47</v>
      </c>
      <c r="T21" s="202">
        <v>0</v>
      </c>
      <c r="U21" s="202">
        <v>279.32</v>
      </c>
      <c r="V21" s="202">
        <v>5.09</v>
      </c>
      <c r="W21" s="202">
        <v>10.42</v>
      </c>
      <c r="X21" s="202">
        <v>36.200000000000003</v>
      </c>
      <c r="Y21" s="202">
        <v>0</v>
      </c>
      <c r="Z21" s="202">
        <v>68.290000000000006</v>
      </c>
      <c r="AA21" s="202">
        <v>0</v>
      </c>
      <c r="AB21" s="202">
        <v>0</v>
      </c>
      <c r="AC21" s="202">
        <v>16.8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29.73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52.5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159.44999999999999</v>
      </c>
      <c r="L22" s="202">
        <v>61.47</v>
      </c>
      <c r="M22" s="202">
        <v>0</v>
      </c>
      <c r="N22" s="202">
        <v>28.98</v>
      </c>
      <c r="O22" s="202">
        <v>48.68</v>
      </c>
      <c r="P22" s="202">
        <v>66.08</v>
      </c>
      <c r="Q22" s="202">
        <v>5.19</v>
      </c>
      <c r="R22" s="202">
        <v>10.41</v>
      </c>
      <c r="S22" s="202">
        <v>6.47</v>
      </c>
      <c r="T22" s="202">
        <v>0</v>
      </c>
      <c r="U22" s="202">
        <v>279.32</v>
      </c>
      <c r="V22" s="202">
        <v>5.09</v>
      </c>
      <c r="W22" s="202">
        <v>10.42</v>
      </c>
      <c r="X22" s="202">
        <v>36.200000000000003</v>
      </c>
      <c r="Y22" s="202">
        <v>0</v>
      </c>
      <c r="Z22" s="202">
        <v>68.290000000000006</v>
      </c>
      <c r="AA22" s="202">
        <v>0</v>
      </c>
      <c r="AB22" s="202">
        <v>0</v>
      </c>
      <c r="AC22" s="202">
        <v>16.8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29.73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52.5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159.44999999999999</v>
      </c>
      <c r="L23" s="202">
        <v>61.47</v>
      </c>
      <c r="M23" s="202">
        <v>0</v>
      </c>
      <c r="N23" s="202">
        <v>28.98</v>
      </c>
      <c r="O23" s="202">
        <v>48.68</v>
      </c>
      <c r="P23" s="202">
        <v>66.08</v>
      </c>
      <c r="Q23" s="202">
        <v>5.19</v>
      </c>
      <c r="R23" s="202">
        <v>10.41</v>
      </c>
      <c r="S23" s="202">
        <v>6.47</v>
      </c>
      <c r="T23" s="202">
        <v>0</v>
      </c>
      <c r="U23" s="202">
        <v>279.32</v>
      </c>
      <c r="V23" s="202">
        <v>5.09</v>
      </c>
      <c r="W23" s="202">
        <v>10.42</v>
      </c>
      <c r="X23" s="202">
        <v>36.200000000000003</v>
      </c>
      <c r="Y23" s="202">
        <v>0</v>
      </c>
      <c r="Z23" s="202">
        <v>68.290000000000006</v>
      </c>
      <c r="AA23" s="202">
        <v>0</v>
      </c>
      <c r="AB23" s="202">
        <v>0</v>
      </c>
      <c r="AC23" s="202">
        <v>16.8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29.73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52.5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159.44999999999999</v>
      </c>
      <c r="L24" s="202">
        <v>61.47</v>
      </c>
      <c r="M24" s="202">
        <v>0</v>
      </c>
      <c r="N24" s="202">
        <v>28.98</v>
      </c>
      <c r="O24" s="202">
        <v>48.68</v>
      </c>
      <c r="P24" s="202">
        <v>66.08</v>
      </c>
      <c r="Q24" s="202">
        <v>5.19</v>
      </c>
      <c r="R24" s="202">
        <v>10.41</v>
      </c>
      <c r="S24" s="202">
        <v>6.47</v>
      </c>
      <c r="T24" s="202">
        <v>0</v>
      </c>
      <c r="U24" s="202">
        <v>279.32</v>
      </c>
      <c r="V24" s="202">
        <v>5.09</v>
      </c>
      <c r="W24" s="202">
        <v>10.42</v>
      </c>
      <c r="X24" s="202">
        <v>36.200000000000003</v>
      </c>
      <c r="Y24" s="202">
        <v>0</v>
      </c>
      <c r="Z24" s="202">
        <v>68.290000000000006</v>
      </c>
      <c r="AA24" s="202">
        <v>0</v>
      </c>
      <c r="AB24" s="202">
        <v>0</v>
      </c>
      <c r="AC24" s="202">
        <v>16.8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29.73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52.5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159.44999999999999</v>
      </c>
      <c r="L25" s="202">
        <v>61.47</v>
      </c>
      <c r="M25" s="202">
        <v>0</v>
      </c>
      <c r="N25" s="202">
        <v>28.98</v>
      </c>
      <c r="O25" s="202">
        <v>48.68</v>
      </c>
      <c r="P25" s="202">
        <v>66.08</v>
      </c>
      <c r="Q25" s="202">
        <v>5.19</v>
      </c>
      <c r="R25" s="202">
        <v>10.41</v>
      </c>
      <c r="S25" s="202">
        <v>6.47</v>
      </c>
      <c r="T25" s="202">
        <v>0</v>
      </c>
      <c r="U25" s="202">
        <v>279.32</v>
      </c>
      <c r="V25" s="202">
        <v>5.09</v>
      </c>
      <c r="W25" s="202">
        <v>10.42</v>
      </c>
      <c r="X25" s="202">
        <v>36.200000000000003</v>
      </c>
      <c r="Y25" s="202">
        <v>0</v>
      </c>
      <c r="Z25" s="202">
        <v>68.290000000000006</v>
      </c>
      <c r="AA25" s="202">
        <v>0</v>
      </c>
      <c r="AB25" s="202">
        <v>0</v>
      </c>
      <c r="AC25" s="202">
        <v>16.8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29.73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52.5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159.44999999999999</v>
      </c>
      <c r="L26" s="202">
        <v>61.47</v>
      </c>
      <c r="M26" s="202">
        <v>0</v>
      </c>
      <c r="N26" s="202">
        <v>28.98</v>
      </c>
      <c r="O26" s="202">
        <v>48.68</v>
      </c>
      <c r="P26" s="202">
        <v>66.08</v>
      </c>
      <c r="Q26" s="202">
        <v>5.19</v>
      </c>
      <c r="R26" s="202">
        <v>10.41</v>
      </c>
      <c r="S26" s="202">
        <v>6.47</v>
      </c>
      <c r="T26" s="202">
        <v>0</v>
      </c>
      <c r="U26" s="202">
        <v>279.32</v>
      </c>
      <c r="V26" s="202">
        <v>5.09</v>
      </c>
      <c r="W26" s="202">
        <v>10.42</v>
      </c>
      <c r="X26" s="202">
        <v>36.200000000000003</v>
      </c>
      <c r="Y26" s="202">
        <v>0</v>
      </c>
      <c r="Z26" s="202">
        <v>68.290000000000006</v>
      </c>
      <c r="AA26" s="202">
        <v>0</v>
      </c>
      <c r="AB26" s="202">
        <v>0</v>
      </c>
      <c r="AC26" s="202">
        <v>16.8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29.73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52.5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0.95</v>
      </c>
      <c r="K27" s="202">
        <v>123.51</v>
      </c>
      <c r="L27" s="202">
        <v>61.47</v>
      </c>
      <c r="M27" s="202">
        <v>0</v>
      </c>
      <c r="N27" s="202">
        <v>28.98</v>
      </c>
      <c r="O27" s="202">
        <v>48.68</v>
      </c>
      <c r="P27" s="202">
        <v>66.08</v>
      </c>
      <c r="Q27" s="202">
        <v>5.35</v>
      </c>
      <c r="R27" s="202">
        <v>10.41</v>
      </c>
      <c r="S27" s="202">
        <v>6.47</v>
      </c>
      <c r="T27" s="202">
        <v>0</v>
      </c>
      <c r="U27" s="202">
        <v>280.83999999999997</v>
      </c>
      <c r="V27" s="202">
        <v>5.09</v>
      </c>
      <c r="W27" s="202">
        <v>10.42</v>
      </c>
      <c r="X27" s="202">
        <v>36.200000000000003</v>
      </c>
      <c r="Y27" s="202">
        <v>0</v>
      </c>
      <c r="Z27" s="202">
        <v>68.290000000000006</v>
      </c>
      <c r="AA27" s="202">
        <v>0</v>
      </c>
      <c r="AB27" s="202">
        <v>0</v>
      </c>
      <c r="AC27" s="202">
        <v>16.8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29.73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52.5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0.95</v>
      </c>
      <c r="K28" s="202">
        <v>159.44999999999999</v>
      </c>
      <c r="L28" s="202">
        <v>61.47</v>
      </c>
      <c r="M28" s="202">
        <v>0</v>
      </c>
      <c r="N28" s="202">
        <v>28.98</v>
      </c>
      <c r="O28" s="202">
        <v>48.68</v>
      </c>
      <c r="P28" s="202">
        <v>66.08</v>
      </c>
      <c r="Q28" s="202">
        <v>5.35</v>
      </c>
      <c r="R28" s="202">
        <v>10.41</v>
      </c>
      <c r="S28" s="202">
        <v>6.47</v>
      </c>
      <c r="T28" s="202">
        <v>0</v>
      </c>
      <c r="U28" s="202">
        <v>280.83999999999997</v>
      </c>
      <c r="V28" s="202">
        <v>5.09</v>
      </c>
      <c r="W28" s="202">
        <v>10.42</v>
      </c>
      <c r="X28" s="202">
        <v>36.200000000000003</v>
      </c>
      <c r="Y28" s="202">
        <v>0</v>
      </c>
      <c r="Z28" s="202">
        <v>68.290000000000006</v>
      </c>
      <c r="AA28" s="202">
        <v>0</v>
      </c>
      <c r="AB28" s="202">
        <v>0</v>
      </c>
      <c r="AC28" s="202">
        <v>16.8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29.73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61.68</v>
      </c>
      <c r="AP28" s="202">
        <v>0</v>
      </c>
      <c r="AQ28" s="202">
        <v>0.51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0.95</v>
      </c>
      <c r="K29" s="202">
        <v>159.44999999999999</v>
      </c>
      <c r="L29" s="202">
        <v>61.47</v>
      </c>
      <c r="M29" s="202">
        <v>0</v>
      </c>
      <c r="N29" s="202">
        <v>28.98</v>
      </c>
      <c r="O29" s="202">
        <v>48.68</v>
      </c>
      <c r="P29" s="202">
        <v>66.08</v>
      </c>
      <c r="Q29" s="202">
        <v>5.35</v>
      </c>
      <c r="R29" s="202">
        <v>10.41</v>
      </c>
      <c r="S29" s="202">
        <v>6.47</v>
      </c>
      <c r="T29" s="202">
        <v>0</v>
      </c>
      <c r="U29" s="202">
        <v>280.83999999999997</v>
      </c>
      <c r="V29" s="202">
        <v>5.09</v>
      </c>
      <c r="W29" s="202">
        <v>10.42</v>
      </c>
      <c r="X29" s="202">
        <v>36.200000000000003</v>
      </c>
      <c r="Y29" s="202">
        <v>0</v>
      </c>
      <c r="Z29" s="202">
        <v>68.290000000000006</v>
      </c>
      <c r="AA29" s="202">
        <v>0</v>
      </c>
      <c r="AB29" s="202">
        <v>0</v>
      </c>
      <c r="AC29" s="202">
        <v>16.8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29.73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61.68</v>
      </c>
      <c r="AP29" s="202">
        <v>0</v>
      </c>
      <c r="AQ29" s="202">
        <v>5.54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0.95</v>
      </c>
      <c r="K30" s="202">
        <v>159.44999999999999</v>
      </c>
      <c r="L30" s="202">
        <v>61.47</v>
      </c>
      <c r="M30" s="202">
        <v>0</v>
      </c>
      <c r="N30" s="202">
        <v>28.98</v>
      </c>
      <c r="O30" s="202">
        <v>48.68</v>
      </c>
      <c r="P30" s="202">
        <v>66.08</v>
      </c>
      <c r="Q30" s="202">
        <v>5.35</v>
      </c>
      <c r="R30" s="202">
        <v>10.41</v>
      </c>
      <c r="S30" s="202">
        <v>6.47</v>
      </c>
      <c r="T30" s="202">
        <v>0</v>
      </c>
      <c r="U30" s="202">
        <v>280.83999999999997</v>
      </c>
      <c r="V30" s="202">
        <v>5.09</v>
      </c>
      <c r="W30" s="202">
        <v>10.42</v>
      </c>
      <c r="X30" s="202">
        <v>36.200000000000003</v>
      </c>
      <c r="Y30" s="202">
        <v>0</v>
      </c>
      <c r="Z30" s="202">
        <v>68.290000000000006</v>
      </c>
      <c r="AA30" s="202">
        <v>0</v>
      </c>
      <c r="AB30" s="202">
        <v>0</v>
      </c>
      <c r="AC30" s="202">
        <v>7.73</v>
      </c>
      <c r="AD30" s="202">
        <v>5.85</v>
      </c>
      <c r="AE30" s="202">
        <v>0</v>
      </c>
      <c r="AF30" s="202">
        <v>0</v>
      </c>
      <c r="AG30" s="202">
        <v>19.28</v>
      </c>
      <c r="AH30" s="202">
        <v>0</v>
      </c>
      <c r="AI30" s="202">
        <v>29.73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52.5</v>
      </c>
      <c r="AP30" s="202">
        <v>0</v>
      </c>
      <c r="AQ30" s="202">
        <v>13.41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0.95</v>
      </c>
      <c r="K31" s="202">
        <v>159.44999999999999</v>
      </c>
      <c r="L31" s="202">
        <v>61.47</v>
      </c>
      <c r="M31" s="202">
        <v>0</v>
      </c>
      <c r="N31" s="202">
        <v>28.98</v>
      </c>
      <c r="O31" s="202">
        <v>48.68</v>
      </c>
      <c r="P31" s="202">
        <v>66.08</v>
      </c>
      <c r="Q31" s="202">
        <v>5.35</v>
      </c>
      <c r="R31" s="202">
        <v>10.41</v>
      </c>
      <c r="S31" s="202">
        <v>6.47</v>
      </c>
      <c r="T31" s="202">
        <v>0</v>
      </c>
      <c r="U31" s="202">
        <v>280.83999999999997</v>
      </c>
      <c r="V31" s="202">
        <v>5.09</v>
      </c>
      <c r="W31" s="202">
        <v>10.42</v>
      </c>
      <c r="X31" s="202">
        <v>36.200000000000003</v>
      </c>
      <c r="Y31" s="202">
        <v>0</v>
      </c>
      <c r="Z31" s="202">
        <v>68.290000000000006</v>
      </c>
      <c r="AA31" s="202">
        <v>0</v>
      </c>
      <c r="AB31" s="202">
        <v>0</v>
      </c>
      <c r="AC31" s="202">
        <v>7.73</v>
      </c>
      <c r="AD31" s="202">
        <v>5.85</v>
      </c>
      <c r="AE31" s="202">
        <v>0</v>
      </c>
      <c r="AF31" s="202">
        <v>0</v>
      </c>
      <c r="AG31" s="202">
        <v>19.28</v>
      </c>
      <c r="AH31" s="202">
        <v>0</v>
      </c>
      <c r="AI31" s="202">
        <v>25.2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52.5</v>
      </c>
      <c r="AP31" s="202">
        <v>0</v>
      </c>
      <c r="AQ31" s="202">
        <v>21.56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0.95</v>
      </c>
      <c r="K32" s="202">
        <v>159.44999999999999</v>
      </c>
      <c r="L32" s="202">
        <v>48.31</v>
      </c>
      <c r="M32" s="202">
        <v>0</v>
      </c>
      <c r="N32" s="202">
        <v>28.98</v>
      </c>
      <c r="O32" s="202">
        <v>48.68</v>
      </c>
      <c r="P32" s="202">
        <v>66.08</v>
      </c>
      <c r="Q32" s="202">
        <v>5.21</v>
      </c>
      <c r="R32" s="202">
        <v>10.41</v>
      </c>
      <c r="S32" s="202">
        <v>6.47</v>
      </c>
      <c r="T32" s="202">
        <v>0</v>
      </c>
      <c r="U32" s="202">
        <v>280.83999999999997</v>
      </c>
      <c r="V32" s="202">
        <v>5.09</v>
      </c>
      <c r="W32" s="202">
        <v>10.79</v>
      </c>
      <c r="X32" s="202">
        <v>36.200000000000003</v>
      </c>
      <c r="Y32" s="202">
        <v>0</v>
      </c>
      <c r="Z32" s="202">
        <v>68.290000000000006</v>
      </c>
      <c r="AA32" s="202">
        <v>0</v>
      </c>
      <c r="AB32" s="202">
        <v>0</v>
      </c>
      <c r="AC32" s="202">
        <v>7.73</v>
      </c>
      <c r="AD32" s="202">
        <v>5.85</v>
      </c>
      <c r="AE32" s="202">
        <v>0</v>
      </c>
      <c r="AF32" s="202">
        <v>0</v>
      </c>
      <c r="AG32" s="202">
        <v>19.28</v>
      </c>
      <c r="AH32" s="202">
        <v>0</v>
      </c>
      <c r="AI32" s="202">
        <v>25.2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159.44999999999999</v>
      </c>
      <c r="L33" s="202">
        <v>61.47</v>
      </c>
      <c r="M33" s="202">
        <v>0</v>
      </c>
      <c r="N33" s="202">
        <v>28.98</v>
      </c>
      <c r="O33" s="202">
        <v>48.68</v>
      </c>
      <c r="P33" s="202">
        <v>66.08</v>
      </c>
      <c r="Q33" s="202">
        <v>5.35</v>
      </c>
      <c r="R33" s="202">
        <v>10.41</v>
      </c>
      <c r="S33" s="202">
        <v>6.47</v>
      </c>
      <c r="T33" s="202">
        <v>0</v>
      </c>
      <c r="U33" s="202">
        <v>280.83999999999997</v>
      </c>
      <c r="V33" s="202">
        <v>5.09</v>
      </c>
      <c r="W33" s="202">
        <v>10.79</v>
      </c>
      <c r="X33" s="202">
        <v>36.200000000000003</v>
      </c>
      <c r="Y33" s="202">
        <v>0</v>
      </c>
      <c r="Z33" s="202">
        <v>68.290000000000006</v>
      </c>
      <c r="AA33" s="202">
        <v>0</v>
      </c>
      <c r="AB33" s="202">
        <v>0</v>
      </c>
      <c r="AC33" s="202">
        <v>7.73</v>
      </c>
      <c r="AD33" s="202">
        <v>5.85</v>
      </c>
      <c r="AE33" s="202">
        <v>0</v>
      </c>
      <c r="AF33" s="202">
        <v>0</v>
      </c>
      <c r="AG33" s="202">
        <v>19.28</v>
      </c>
      <c r="AH33" s="202">
        <v>0</v>
      </c>
      <c r="AI33" s="202">
        <v>25.2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159.44999999999999</v>
      </c>
      <c r="L34" s="202">
        <v>61.47</v>
      </c>
      <c r="M34" s="202">
        <v>0</v>
      </c>
      <c r="N34" s="202">
        <v>28.98</v>
      </c>
      <c r="O34" s="202">
        <v>48.68</v>
      </c>
      <c r="P34" s="202">
        <v>66.08</v>
      </c>
      <c r="Q34" s="202">
        <v>5.35</v>
      </c>
      <c r="R34" s="202">
        <v>10.41</v>
      </c>
      <c r="S34" s="202">
        <v>6.47</v>
      </c>
      <c r="T34" s="202">
        <v>0</v>
      </c>
      <c r="U34" s="202">
        <v>280.83999999999997</v>
      </c>
      <c r="V34" s="202">
        <v>5.09</v>
      </c>
      <c r="W34" s="202">
        <v>10.79</v>
      </c>
      <c r="X34" s="202">
        <v>36.200000000000003</v>
      </c>
      <c r="Y34" s="202">
        <v>0</v>
      </c>
      <c r="Z34" s="202">
        <v>68.290000000000006</v>
      </c>
      <c r="AA34" s="202">
        <v>0</v>
      </c>
      <c r="AB34" s="202">
        <v>0</v>
      </c>
      <c r="AC34" s="202">
        <v>7.73</v>
      </c>
      <c r="AD34" s="202">
        <v>5.85</v>
      </c>
      <c r="AE34" s="202">
        <v>0</v>
      </c>
      <c r="AF34" s="202">
        <v>0</v>
      </c>
      <c r="AG34" s="202">
        <v>19.28</v>
      </c>
      <c r="AH34" s="202">
        <v>0</v>
      </c>
      <c r="AI34" s="202">
        <v>25.2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159.44999999999999</v>
      </c>
      <c r="L35" s="202">
        <v>61.47</v>
      </c>
      <c r="M35" s="202">
        <v>0</v>
      </c>
      <c r="N35" s="202">
        <v>28.98</v>
      </c>
      <c r="O35" s="202">
        <v>48.68</v>
      </c>
      <c r="P35" s="202">
        <v>66.08</v>
      </c>
      <c r="Q35" s="202">
        <v>5.35</v>
      </c>
      <c r="R35" s="202">
        <v>10.4</v>
      </c>
      <c r="S35" s="202">
        <v>6.47</v>
      </c>
      <c r="T35" s="202">
        <v>0</v>
      </c>
      <c r="U35" s="202">
        <v>280.83999999999997</v>
      </c>
      <c r="V35" s="202">
        <v>5.09</v>
      </c>
      <c r="W35" s="202">
        <v>10.43</v>
      </c>
      <c r="X35" s="202">
        <v>36.200000000000003</v>
      </c>
      <c r="Y35" s="202">
        <v>0</v>
      </c>
      <c r="Z35" s="202">
        <v>68.290000000000006</v>
      </c>
      <c r="AA35" s="202">
        <v>0</v>
      </c>
      <c r="AB35" s="202">
        <v>0</v>
      </c>
      <c r="AC35" s="202">
        <v>7.73</v>
      </c>
      <c r="AD35" s="202">
        <v>5.85</v>
      </c>
      <c r="AE35" s="202">
        <v>0</v>
      </c>
      <c r="AF35" s="202">
        <v>0</v>
      </c>
      <c r="AG35" s="202">
        <v>19.28</v>
      </c>
      <c r="AH35" s="202">
        <v>0</v>
      </c>
      <c r="AI35" s="202">
        <v>25.2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159.44999999999999</v>
      </c>
      <c r="L36" s="202">
        <v>61.47</v>
      </c>
      <c r="M36" s="202">
        <v>0</v>
      </c>
      <c r="N36" s="202">
        <v>28.98</v>
      </c>
      <c r="O36" s="202">
        <v>48.68</v>
      </c>
      <c r="P36" s="202">
        <v>66.08</v>
      </c>
      <c r="Q36" s="202">
        <v>5.35</v>
      </c>
      <c r="R36" s="202">
        <v>10.4</v>
      </c>
      <c r="S36" s="202">
        <v>6.47</v>
      </c>
      <c r="T36" s="202">
        <v>0</v>
      </c>
      <c r="U36" s="202">
        <v>280.83999999999997</v>
      </c>
      <c r="V36" s="202">
        <v>5.09</v>
      </c>
      <c r="W36" s="202">
        <v>10.43</v>
      </c>
      <c r="X36" s="202">
        <v>36.200000000000003</v>
      </c>
      <c r="Y36" s="202">
        <v>0</v>
      </c>
      <c r="Z36" s="202">
        <v>68.290000000000006</v>
      </c>
      <c r="AA36" s="202">
        <v>0</v>
      </c>
      <c r="AB36" s="202">
        <v>0</v>
      </c>
      <c r="AC36" s="202">
        <v>7.73</v>
      </c>
      <c r="AD36" s="202">
        <v>5.85</v>
      </c>
      <c r="AE36" s="202">
        <v>0</v>
      </c>
      <c r="AF36" s="202">
        <v>0</v>
      </c>
      <c r="AG36" s="202">
        <v>19.28</v>
      </c>
      <c r="AH36" s="202">
        <v>0</v>
      </c>
      <c r="AI36" s="202">
        <v>25.2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159.44999999999999</v>
      </c>
      <c r="L37" s="202">
        <v>61.47</v>
      </c>
      <c r="M37" s="202">
        <v>0</v>
      </c>
      <c r="N37" s="202">
        <v>28.98</v>
      </c>
      <c r="O37" s="202">
        <v>48.68</v>
      </c>
      <c r="P37" s="202">
        <v>66.08</v>
      </c>
      <c r="Q37" s="202">
        <v>5.35</v>
      </c>
      <c r="R37" s="202">
        <v>10.4</v>
      </c>
      <c r="S37" s="202">
        <v>6.47</v>
      </c>
      <c r="T37" s="202">
        <v>0</v>
      </c>
      <c r="U37" s="202">
        <v>280.83999999999997</v>
      </c>
      <c r="V37" s="202">
        <v>5.09</v>
      </c>
      <c r="W37" s="202">
        <v>10.43</v>
      </c>
      <c r="X37" s="202">
        <v>36.200000000000003</v>
      </c>
      <c r="Y37" s="202">
        <v>0</v>
      </c>
      <c r="Z37" s="202">
        <v>68.290000000000006</v>
      </c>
      <c r="AA37" s="202">
        <v>0</v>
      </c>
      <c r="AB37" s="202">
        <v>0</v>
      </c>
      <c r="AC37" s="202">
        <v>7.73</v>
      </c>
      <c r="AD37" s="202">
        <v>5.85</v>
      </c>
      <c r="AE37" s="202">
        <v>0</v>
      </c>
      <c r="AF37" s="202">
        <v>0</v>
      </c>
      <c r="AG37" s="202">
        <v>19.28</v>
      </c>
      <c r="AH37" s="202">
        <v>0</v>
      </c>
      <c r="AI37" s="202">
        <v>25.2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159.44999999999999</v>
      </c>
      <c r="L38" s="202">
        <v>61.47</v>
      </c>
      <c r="M38" s="202">
        <v>0</v>
      </c>
      <c r="N38" s="202">
        <v>28.98</v>
      </c>
      <c r="O38" s="202">
        <v>48.68</v>
      </c>
      <c r="P38" s="202">
        <v>66.08</v>
      </c>
      <c r="Q38" s="202">
        <v>5.35</v>
      </c>
      <c r="R38" s="202">
        <v>10.4</v>
      </c>
      <c r="S38" s="202">
        <v>6.47</v>
      </c>
      <c r="T38" s="202">
        <v>0</v>
      </c>
      <c r="U38" s="202">
        <v>280.83999999999997</v>
      </c>
      <c r="V38" s="202">
        <v>5.09</v>
      </c>
      <c r="W38" s="202">
        <v>10.43</v>
      </c>
      <c r="X38" s="202">
        <v>36.200000000000003</v>
      </c>
      <c r="Y38" s="202">
        <v>0</v>
      </c>
      <c r="Z38" s="202">
        <v>68.290000000000006</v>
      </c>
      <c r="AA38" s="202">
        <v>0</v>
      </c>
      <c r="AB38" s="202">
        <v>0</v>
      </c>
      <c r="AC38" s="202">
        <v>7.73</v>
      </c>
      <c r="AD38" s="202">
        <v>5.85</v>
      </c>
      <c r="AE38" s="202">
        <v>0</v>
      </c>
      <c r="AF38" s="202">
        <v>0</v>
      </c>
      <c r="AG38" s="202">
        <v>19.28</v>
      </c>
      <c r="AH38" s="202">
        <v>0</v>
      </c>
      <c r="AI38" s="202">
        <v>25.2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159.44999999999999</v>
      </c>
      <c r="L39" s="202">
        <v>61.47</v>
      </c>
      <c r="M39" s="202">
        <v>0</v>
      </c>
      <c r="N39" s="202">
        <v>28.98</v>
      </c>
      <c r="O39" s="202">
        <v>48.68</v>
      </c>
      <c r="P39" s="202">
        <v>66.08</v>
      </c>
      <c r="Q39" s="202">
        <v>5.35</v>
      </c>
      <c r="R39" s="202">
        <v>10.4</v>
      </c>
      <c r="S39" s="202">
        <v>6.47</v>
      </c>
      <c r="T39" s="202">
        <v>0</v>
      </c>
      <c r="U39" s="202">
        <v>280.83999999999997</v>
      </c>
      <c r="V39" s="202">
        <v>5.09</v>
      </c>
      <c r="W39" s="202">
        <v>10.45</v>
      </c>
      <c r="X39" s="202">
        <v>36.200000000000003</v>
      </c>
      <c r="Y39" s="202">
        <v>0</v>
      </c>
      <c r="Z39" s="202">
        <v>68.290000000000006</v>
      </c>
      <c r="AA39" s="202">
        <v>0</v>
      </c>
      <c r="AB39" s="202">
        <v>0</v>
      </c>
      <c r="AC39" s="202">
        <v>7.73</v>
      </c>
      <c r="AD39" s="202">
        <v>5.85</v>
      </c>
      <c r="AE39" s="202">
        <v>0</v>
      </c>
      <c r="AF39" s="202">
        <v>0</v>
      </c>
      <c r="AG39" s="202">
        <v>19.28</v>
      </c>
      <c r="AH39" s="202">
        <v>0</v>
      </c>
      <c r="AI39" s="202">
        <v>25.2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159.44999999999999</v>
      </c>
      <c r="L40" s="202">
        <v>61.47</v>
      </c>
      <c r="M40" s="202">
        <v>0</v>
      </c>
      <c r="N40" s="202">
        <v>28.98</v>
      </c>
      <c r="O40" s="202">
        <v>48.68</v>
      </c>
      <c r="P40" s="202">
        <v>66.08</v>
      </c>
      <c r="Q40" s="202">
        <v>5.35</v>
      </c>
      <c r="R40" s="202">
        <v>10.4</v>
      </c>
      <c r="S40" s="202">
        <v>6.47</v>
      </c>
      <c r="T40" s="202">
        <v>0</v>
      </c>
      <c r="U40" s="202">
        <v>280.83999999999997</v>
      </c>
      <c r="V40" s="202">
        <v>5.09</v>
      </c>
      <c r="W40" s="202">
        <v>10.45</v>
      </c>
      <c r="X40" s="202">
        <v>36.200000000000003</v>
      </c>
      <c r="Y40" s="202">
        <v>0</v>
      </c>
      <c r="Z40" s="202">
        <v>68.290000000000006</v>
      </c>
      <c r="AA40" s="202">
        <v>0</v>
      </c>
      <c r="AB40" s="202">
        <v>0</v>
      </c>
      <c r="AC40" s="202">
        <v>7.73</v>
      </c>
      <c r="AD40" s="202">
        <v>5.85</v>
      </c>
      <c r="AE40" s="202">
        <v>0</v>
      </c>
      <c r="AF40" s="202">
        <v>0</v>
      </c>
      <c r="AG40" s="202">
        <v>19.28</v>
      </c>
      <c r="AH40" s="202">
        <v>0</v>
      </c>
      <c r="AI40" s="202">
        <v>25.2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0.95</v>
      </c>
      <c r="K41" s="202">
        <v>159.44999999999999</v>
      </c>
      <c r="L41" s="202">
        <v>61.47</v>
      </c>
      <c r="M41" s="202">
        <v>0</v>
      </c>
      <c r="N41" s="202">
        <v>28.98</v>
      </c>
      <c r="O41" s="202">
        <v>48.68</v>
      </c>
      <c r="P41" s="202">
        <v>66.08</v>
      </c>
      <c r="Q41" s="202">
        <v>5.35</v>
      </c>
      <c r="R41" s="202">
        <v>10.4</v>
      </c>
      <c r="S41" s="202">
        <v>6.47</v>
      </c>
      <c r="T41" s="202">
        <v>0</v>
      </c>
      <c r="U41" s="202">
        <v>282.54000000000002</v>
      </c>
      <c r="V41" s="202">
        <v>5.09</v>
      </c>
      <c r="W41" s="202">
        <v>10.47</v>
      </c>
      <c r="X41" s="202">
        <v>36.200000000000003</v>
      </c>
      <c r="Y41" s="202">
        <v>0</v>
      </c>
      <c r="Z41" s="202">
        <v>68.290000000000006</v>
      </c>
      <c r="AA41" s="202">
        <v>0</v>
      </c>
      <c r="AB41" s="202">
        <v>0</v>
      </c>
      <c r="AC41" s="202">
        <v>7.73</v>
      </c>
      <c r="AD41" s="202">
        <v>5.85</v>
      </c>
      <c r="AE41" s="202">
        <v>0</v>
      </c>
      <c r="AF41" s="202">
        <v>0</v>
      </c>
      <c r="AG41" s="202">
        <v>19.28</v>
      </c>
      <c r="AH41" s="202">
        <v>0</v>
      </c>
      <c r="AI41" s="202">
        <v>25.2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0.95</v>
      </c>
      <c r="K42" s="202">
        <v>159.44999999999999</v>
      </c>
      <c r="L42" s="202">
        <v>61.47</v>
      </c>
      <c r="M42" s="202">
        <v>0</v>
      </c>
      <c r="N42" s="202">
        <v>28.98</v>
      </c>
      <c r="O42" s="202">
        <v>48.68</v>
      </c>
      <c r="P42" s="202">
        <v>66.08</v>
      </c>
      <c r="Q42" s="202">
        <v>5.35</v>
      </c>
      <c r="R42" s="202">
        <v>10.4</v>
      </c>
      <c r="S42" s="202">
        <v>6.47</v>
      </c>
      <c r="T42" s="202">
        <v>0</v>
      </c>
      <c r="U42" s="202">
        <v>282.54000000000002</v>
      </c>
      <c r="V42" s="202">
        <v>5.09</v>
      </c>
      <c r="W42" s="202">
        <v>10.47</v>
      </c>
      <c r="X42" s="202">
        <v>36.200000000000003</v>
      </c>
      <c r="Y42" s="202">
        <v>0</v>
      </c>
      <c r="Z42" s="202">
        <v>68.290000000000006</v>
      </c>
      <c r="AA42" s="202">
        <v>0</v>
      </c>
      <c r="AB42" s="202">
        <v>0</v>
      </c>
      <c r="AC42" s="202">
        <v>7.73</v>
      </c>
      <c r="AD42" s="202">
        <v>5.85</v>
      </c>
      <c r="AE42" s="202">
        <v>0</v>
      </c>
      <c r="AF42" s="202">
        <v>0</v>
      </c>
      <c r="AG42" s="202">
        <v>19.28</v>
      </c>
      <c r="AH42" s="202">
        <v>0</v>
      </c>
      <c r="AI42" s="202">
        <v>25.2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0.95</v>
      </c>
      <c r="K43" s="202">
        <v>159.44999999999999</v>
      </c>
      <c r="L43" s="202">
        <v>61.47</v>
      </c>
      <c r="M43" s="202">
        <v>0</v>
      </c>
      <c r="N43" s="202">
        <v>28.98</v>
      </c>
      <c r="O43" s="202">
        <v>48.68</v>
      </c>
      <c r="P43" s="202">
        <v>64.28</v>
      </c>
      <c r="Q43" s="202">
        <v>5.35</v>
      </c>
      <c r="R43" s="202">
        <v>10.4</v>
      </c>
      <c r="S43" s="202">
        <v>6.47</v>
      </c>
      <c r="T43" s="202">
        <v>0</v>
      </c>
      <c r="U43" s="202">
        <v>282.54000000000002</v>
      </c>
      <c r="V43" s="202">
        <v>5.09</v>
      </c>
      <c r="W43" s="202">
        <v>10.47</v>
      </c>
      <c r="X43" s="202">
        <v>36.200000000000003</v>
      </c>
      <c r="Y43" s="202">
        <v>0</v>
      </c>
      <c r="Z43" s="202">
        <v>68.290000000000006</v>
      </c>
      <c r="AA43" s="202">
        <v>0</v>
      </c>
      <c r="AB43" s="202">
        <v>0</v>
      </c>
      <c r="AC43" s="202">
        <v>7.73</v>
      </c>
      <c r="AD43" s="202">
        <v>5.85</v>
      </c>
      <c r="AE43" s="202">
        <v>0</v>
      </c>
      <c r="AF43" s="202">
        <v>0</v>
      </c>
      <c r="AG43" s="202">
        <v>19.28</v>
      </c>
      <c r="AH43" s="202">
        <v>0</v>
      </c>
      <c r="AI43" s="202">
        <v>25.2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0.95</v>
      </c>
      <c r="K44" s="202">
        <v>159.44999999999999</v>
      </c>
      <c r="L44" s="202">
        <v>61.47</v>
      </c>
      <c r="M44" s="202">
        <v>0</v>
      </c>
      <c r="N44" s="202">
        <v>28.98</v>
      </c>
      <c r="O44" s="202">
        <v>48.68</v>
      </c>
      <c r="P44" s="202">
        <v>64.28</v>
      </c>
      <c r="Q44" s="202">
        <v>5.35</v>
      </c>
      <c r="R44" s="202">
        <v>10.4</v>
      </c>
      <c r="S44" s="202">
        <v>6.47</v>
      </c>
      <c r="T44" s="202">
        <v>0</v>
      </c>
      <c r="U44" s="202">
        <v>282.54000000000002</v>
      </c>
      <c r="V44" s="202">
        <v>5.09</v>
      </c>
      <c r="W44" s="202">
        <v>10.47</v>
      </c>
      <c r="X44" s="202">
        <v>36.200000000000003</v>
      </c>
      <c r="Y44" s="202">
        <v>0</v>
      </c>
      <c r="Z44" s="202">
        <v>68.290000000000006</v>
      </c>
      <c r="AA44" s="202">
        <v>0</v>
      </c>
      <c r="AB44" s="202">
        <v>0</v>
      </c>
      <c r="AC44" s="202">
        <v>7.51</v>
      </c>
      <c r="AD44" s="202">
        <v>5.53</v>
      </c>
      <c r="AE44" s="202">
        <v>0</v>
      </c>
      <c r="AF44" s="202">
        <v>0</v>
      </c>
      <c r="AG44" s="202">
        <v>19.28</v>
      </c>
      <c r="AH44" s="202">
        <v>0</v>
      </c>
      <c r="AI44" s="202">
        <v>25.2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0.95</v>
      </c>
      <c r="K45" s="202">
        <v>159.44999999999999</v>
      </c>
      <c r="L45" s="202">
        <v>61.47</v>
      </c>
      <c r="M45" s="202">
        <v>0</v>
      </c>
      <c r="N45" s="202">
        <v>28.98</v>
      </c>
      <c r="O45" s="202">
        <v>48.68</v>
      </c>
      <c r="P45" s="202">
        <v>63.21</v>
      </c>
      <c r="Q45" s="202">
        <v>5.35</v>
      </c>
      <c r="R45" s="202">
        <v>10.4</v>
      </c>
      <c r="S45" s="202">
        <v>6.47</v>
      </c>
      <c r="T45" s="202">
        <v>0</v>
      </c>
      <c r="U45" s="202">
        <v>282.54000000000002</v>
      </c>
      <c r="V45" s="202">
        <v>5.09</v>
      </c>
      <c r="W45" s="202">
        <v>10.47</v>
      </c>
      <c r="X45" s="202">
        <v>36.200000000000003</v>
      </c>
      <c r="Y45" s="202">
        <v>0</v>
      </c>
      <c r="Z45" s="202">
        <v>68.290000000000006</v>
      </c>
      <c r="AA45" s="202">
        <v>0</v>
      </c>
      <c r="AB45" s="202">
        <v>0</v>
      </c>
      <c r="AC45" s="202">
        <v>6.8</v>
      </c>
      <c r="AD45" s="202">
        <v>5.0599999999999996</v>
      </c>
      <c r="AE45" s="202">
        <v>0</v>
      </c>
      <c r="AF45" s="202">
        <v>0</v>
      </c>
      <c r="AG45" s="202">
        <v>19.28</v>
      </c>
      <c r="AH45" s="202">
        <v>0</v>
      </c>
      <c r="AI45" s="202">
        <v>25.2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0.95</v>
      </c>
      <c r="K46" s="202">
        <v>159.44999999999999</v>
      </c>
      <c r="L46" s="202">
        <v>61.47</v>
      </c>
      <c r="M46" s="202">
        <v>0</v>
      </c>
      <c r="N46" s="202">
        <v>28.98</v>
      </c>
      <c r="O46" s="202">
        <v>48.68</v>
      </c>
      <c r="P46" s="202">
        <v>63.21</v>
      </c>
      <c r="Q46" s="202">
        <v>5.35</v>
      </c>
      <c r="R46" s="202">
        <v>10.4</v>
      </c>
      <c r="S46" s="202">
        <v>6.47</v>
      </c>
      <c r="T46" s="202">
        <v>0</v>
      </c>
      <c r="U46" s="202">
        <v>282.54000000000002</v>
      </c>
      <c r="V46" s="202">
        <v>5.09</v>
      </c>
      <c r="W46" s="202">
        <v>10.47</v>
      </c>
      <c r="X46" s="202">
        <v>36.200000000000003</v>
      </c>
      <c r="Y46" s="202">
        <v>0</v>
      </c>
      <c r="Z46" s="202">
        <v>68.290000000000006</v>
      </c>
      <c r="AA46" s="202">
        <v>0</v>
      </c>
      <c r="AB46" s="202">
        <v>0</v>
      </c>
      <c r="AC46" s="202">
        <v>6.8</v>
      </c>
      <c r="AD46" s="202">
        <v>5.0599999999999996</v>
      </c>
      <c r="AE46" s="202">
        <v>0</v>
      </c>
      <c r="AF46" s="202">
        <v>0</v>
      </c>
      <c r="AG46" s="202">
        <v>19.28</v>
      </c>
      <c r="AH46" s="202">
        <v>0</v>
      </c>
      <c r="AI46" s="202">
        <v>25.2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0.95</v>
      </c>
      <c r="K47" s="202">
        <v>159.44999999999999</v>
      </c>
      <c r="L47" s="202">
        <v>61.47</v>
      </c>
      <c r="M47" s="202">
        <v>0</v>
      </c>
      <c r="N47" s="202">
        <v>28.98</v>
      </c>
      <c r="O47" s="202">
        <v>48.68</v>
      </c>
      <c r="P47" s="202">
        <v>63.21</v>
      </c>
      <c r="Q47" s="202">
        <v>5.35</v>
      </c>
      <c r="R47" s="202">
        <v>10.4</v>
      </c>
      <c r="S47" s="202">
        <v>6.47</v>
      </c>
      <c r="T47" s="202">
        <v>0</v>
      </c>
      <c r="U47" s="202">
        <v>282.54000000000002</v>
      </c>
      <c r="V47" s="202">
        <v>5.09</v>
      </c>
      <c r="W47" s="202">
        <v>10.47</v>
      </c>
      <c r="X47" s="202">
        <v>36.200000000000003</v>
      </c>
      <c r="Y47" s="202">
        <v>0</v>
      </c>
      <c r="Z47" s="202">
        <v>68.290000000000006</v>
      </c>
      <c r="AA47" s="202">
        <v>0</v>
      </c>
      <c r="AB47" s="202">
        <v>0</v>
      </c>
      <c r="AC47" s="202">
        <v>6.8</v>
      </c>
      <c r="AD47" s="202">
        <v>5.0599999999999996</v>
      </c>
      <c r="AE47" s="202">
        <v>0</v>
      </c>
      <c r="AF47" s="202">
        <v>0</v>
      </c>
      <c r="AG47" s="202">
        <v>19.28</v>
      </c>
      <c r="AH47" s="202">
        <v>0</v>
      </c>
      <c r="AI47" s="202">
        <v>25.2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0.95</v>
      </c>
      <c r="K48" s="202">
        <v>159.44999999999999</v>
      </c>
      <c r="L48" s="202">
        <v>61.47</v>
      </c>
      <c r="M48" s="202">
        <v>0</v>
      </c>
      <c r="N48" s="202">
        <v>28.98</v>
      </c>
      <c r="O48" s="202">
        <v>48.68</v>
      </c>
      <c r="P48" s="202">
        <v>63.21</v>
      </c>
      <c r="Q48" s="202">
        <v>5.35</v>
      </c>
      <c r="R48" s="202">
        <v>10.4</v>
      </c>
      <c r="S48" s="202">
        <v>6.47</v>
      </c>
      <c r="T48" s="202">
        <v>0</v>
      </c>
      <c r="U48" s="202">
        <v>282.54000000000002</v>
      </c>
      <c r="V48" s="202">
        <v>5.09</v>
      </c>
      <c r="W48" s="202">
        <v>10.47</v>
      </c>
      <c r="X48" s="202">
        <v>36.200000000000003</v>
      </c>
      <c r="Y48" s="202">
        <v>0</v>
      </c>
      <c r="Z48" s="202">
        <v>68.290000000000006</v>
      </c>
      <c r="AA48" s="202">
        <v>0</v>
      </c>
      <c r="AB48" s="202">
        <v>0</v>
      </c>
      <c r="AC48" s="202">
        <v>6.8</v>
      </c>
      <c r="AD48" s="202">
        <v>5.0599999999999996</v>
      </c>
      <c r="AE48" s="202">
        <v>0</v>
      </c>
      <c r="AF48" s="202">
        <v>0</v>
      </c>
      <c r="AG48" s="202">
        <v>19.28</v>
      </c>
      <c r="AH48" s="202">
        <v>0</v>
      </c>
      <c r="AI48" s="202">
        <v>25.2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159.44999999999999</v>
      </c>
      <c r="L49" s="202">
        <v>61.47</v>
      </c>
      <c r="M49" s="202">
        <v>0</v>
      </c>
      <c r="N49" s="202">
        <v>28.98</v>
      </c>
      <c r="O49" s="202">
        <v>48.68</v>
      </c>
      <c r="P49" s="202">
        <v>65.37</v>
      </c>
      <c r="Q49" s="202">
        <v>5.35</v>
      </c>
      <c r="R49" s="202">
        <v>10.4</v>
      </c>
      <c r="S49" s="202">
        <v>6.47</v>
      </c>
      <c r="T49" s="202">
        <v>0</v>
      </c>
      <c r="U49" s="202">
        <v>282.54000000000002</v>
      </c>
      <c r="V49" s="202">
        <v>5.09</v>
      </c>
      <c r="W49" s="202">
        <v>10.47</v>
      </c>
      <c r="X49" s="202">
        <v>36.200000000000003</v>
      </c>
      <c r="Y49" s="202">
        <v>0</v>
      </c>
      <c r="Z49" s="202">
        <v>68.290000000000006</v>
      </c>
      <c r="AA49" s="202">
        <v>0</v>
      </c>
      <c r="AB49" s="202">
        <v>0</v>
      </c>
      <c r="AC49" s="202">
        <v>6.76</v>
      </c>
      <c r="AD49" s="202">
        <v>4.82</v>
      </c>
      <c r="AE49" s="202">
        <v>0</v>
      </c>
      <c r="AF49" s="202">
        <v>0</v>
      </c>
      <c r="AG49" s="202">
        <v>19.28</v>
      </c>
      <c r="AH49" s="202">
        <v>0</v>
      </c>
      <c r="AI49" s="202">
        <v>25.2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159.44999999999999</v>
      </c>
      <c r="L50" s="202">
        <v>61.47</v>
      </c>
      <c r="M50" s="202">
        <v>0</v>
      </c>
      <c r="N50" s="202">
        <v>28.98</v>
      </c>
      <c r="O50" s="202">
        <v>48.68</v>
      </c>
      <c r="P50" s="202">
        <v>65.37</v>
      </c>
      <c r="Q50" s="202">
        <v>5.35</v>
      </c>
      <c r="R50" s="202">
        <v>10.4</v>
      </c>
      <c r="S50" s="202">
        <v>6.47</v>
      </c>
      <c r="T50" s="202">
        <v>0</v>
      </c>
      <c r="U50" s="202">
        <v>282.54000000000002</v>
      </c>
      <c r="V50" s="202">
        <v>5.09</v>
      </c>
      <c r="W50" s="202">
        <v>10.47</v>
      </c>
      <c r="X50" s="202">
        <v>36.200000000000003</v>
      </c>
      <c r="Y50" s="202">
        <v>0</v>
      </c>
      <c r="Z50" s="202">
        <v>68.290000000000006</v>
      </c>
      <c r="AA50" s="202">
        <v>0</v>
      </c>
      <c r="AB50" s="202">
        <v>0</v>
      </c>
      <c r="AC50" s="202">
        <v>6.76</v>
      </c>
      <c r="AD50" s="202">
        <v>4.82</v>
      </c>
      <c r="AE50" s="202">
        <v>0</v>
      </c>
      <c r="AF50" s="202">
        <v>0</v>
      </c>
      <c r="AG50" s="202">
        <v>19.28</v>
      </c>
      <c r="AH50" s="202">
        <v>0</v>
      </c>
      <c r="AI50" s="202">
        <v>25.2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159.44999999999999</v>
      </c>
      <c r="L51" s="202">
        <v>61.47</v>
      </c>
      <c r="M51" s="202">
        <v>0</v>
      </c>
      <c r="N51" s="202">
        <v>28.98</v>
      </c>
      <c r="O51" s="202">
        <v>48.68</v>
      </c>
      <c r="P51" s="202">
        <v>65.37</v>
      </c>
      <c r="Q51" s="202">
        <v>5.35</v>
      </c>
      <c r="R51" s="202">
        <v>10.41</v>
      </c>
      <c r="S51" s="202">
        <v>6.47</v>
      </c>
      <c r="T51" s="202">
        <v>0</v>
      </c>
      <c r="U51" s="202">
        <v>282.54000000000002</v>
      </c>
      <c r="V51" s="202">
        <v>5.09</v>
      </c>
      <c r="W51" s="202">
        <v>10.47</v>
      </c>
      <c r="X51" s="202">
        <v>36.200000000000003</v>
      </c>
      <c r="Y51" s="202">
        <v>0</v>
      </c>
      <c r="Z51" s="202">
        <v>68.290000000000006</v>
      </c>
      <c r="AA51" s="202">
        <v>0</v>
      </c>
      <c r="AB51" s="202">
        <v>0</v>
      </c>
      <c r="AC51" s="202">
        <v>6.16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25.2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159.44999999999999</v>
      </c>
      <c r="L52" s="202">
        <v>63.62</v>
      </c>
      <c r="M52" s="202">
        <v>0</v>
      </c>
      <c r="N52" s="202">
        <v>28.98</v>
      </c>
      <c r="O52" s="202">
        <v>48.68</v>
      </c>
      <c r="P52" s="202">
        <v>65.37</v>
      </c>
      <c r="Q52" s="202">
        <v>5.35</v>
      </c>
      <c r="R52" s="202">
        <v>10.41</v>
      </c>
      <c r="S52" s="202">
        <v>6.47</v>
      </c>
      <c r="T52" s="202">
        <v>0</v>
      </c>
      <c r="U52" s="202">
        <v>282.54000000000002</v>
      </c>
      <c r="V52" s="202">
        <v>5.09</v>
      </c>
      <c r="W52" s="202">
        <v>10.47</v>
      </c>
      <c r="X52" s="202">
        <v>36.200000000000003</v>
      </c>
      <c r="Y52" s="202">
        <v>0</v>
      </c>
      <c r="Z52" s="202">
        <v>68.290000000000006</v>
      </c>
      <c r="AA52" s="202">
        <v>0</v>
      </c>
      <c r="AB52" s="202">
        <v>0</v>
      </c>
      <c r="AC52" s="202">
        <v>6.16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25.2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159.44999999999999</v>
      </c>
      <c r="L53" s="202">
        <v>63.62</v>
      </c>
      <c r="M53" s="202">
        <v>0</v>
      </c>
      <c r="N53" s="202">
        <v>28.98</v>
      </c>
      <c r="O53" s="202">
        <v>48.68</v>
      </c>
      <c r="P53" s="202">
        <v>65.37</v>
      </c>
      <c r="Q53" s="202">
        <v>5.35</v>
      </c>
      <c r="R53" s="202">
        <v>10.41</v>
      </c>
      <c r="S53" s="202">
        <v>6.47</v>
      </c>
      <c r="T53" s="202">
        <v>0</v>
      </c>
      <c r="U53" s="202">
        <v>282.54000000000002</v>
      </c>
      <c r="V53" s="202">
        <v>5.09</v>
      </c>
      <c r="W53" s="202">
        <v>10.47</v>
      </c>
      <c r="X53" s="202">
        <v>36.200000000000003</v>
      </c>
      <c r="Y53" s="202">
        <v>0</v>
      </c>
      <c r="Z53" s="202">
        <v>68.290000000000006</v>
      </c>
      <c r="AA53" s="202">
        <v>0</v>
      </c>
      <c r="AB53" s="202">
        <v>0</v>
      </c>
      <c r="AC53" s="202">
        <v>6.16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25.2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159.44999999999999</v>
      </c>
      <c r="L54" s="202">
        <v>63.62</v>
      </c>
      <c r="M54" s="202">
        <v>0</v>
      </c>
      <c r="N54" s="202">
        <v>28.98</v>
      </c>
      <c r="O54" s="202">
        <v>48.68</v>
      </c>
      <c r="P54" s="202">
        <v>65.37</v>
      </c>
      <c r="Q54" s="202">
        <v>5.35</v>
      </c>
      <c r="R54" s="202">
        <v>10.41</v>
      </c>
      <c r="S54" s="202">
        <v>6.47</v>
      </c>
      <c r="T54" s="202">
        <v>0</v>
      </c>
      <c r="U54" s="202">
        <v>282.54000000000002</v>
      </c>
      <c r="V54" s="202">
        <v>5.09</v>
      </c>
      <c r="W54" s="202">
        <v>10.47</v>
      </c>
      <c r="X54" s="202">
        <v>36.200000000000003</v>
      </c>
      <c r="Y54" s="202">
        <v>0</v>
      </c>
      <c r="Z54" s="202">
        <v>68.290000000000006</v>
      </c>
      <c r="AA54" s="202">
        <v>0</v>
      </c>
      <c r="AB54" s="202">
        <v>0</v>
      </c>
      <c r="AC54" s="202">
        <v>6.16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25.2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159.44999999999999</v>
      </c>
      <c r="L55" s="202">
        <v>63.62</v>
      </c>
      <c r="M55" s="202">
        <v>0</v>
      </c>
      <c r="N55" s="202">
        <v>28.98</v>
      </c>
      <c r="O55" s="202">
        <v>48.68</v>
      </c>
      <c r="P55" s="202">
        <v>64.28</v>
      </c>
      <c r="Q55" s="202">
        <v>5.35</v>
      </c>
      <c r="R55" s="202">
        <v>10.41</v>
      </c>
      <c r="S55" s="202">
        <v>6.47</v>
      </c>
      <c r="T55" s="202">
        <v>0</v>
      </c>
      <c r="U55" s="202">
        <v>282.54000000000002</v>
      </c>
      <c r="V55" s="202">
        <v>5.09</v>
      </c>
      <c r="W55" s="202">
        <v>10.47</v>
      </c>
      <c r="X55" s="202">
        <v>36.200000000000003</v>
      </c>
      <c r="Y55" s="202">
        <v>0</v>
      </c>
      <c r="Z55" s="202">
        <v>68.290000000000006</v>
      </c>
      <c r="AA55" s="202">
        <v>0</v>
      </c>
      <c r="AB55" s="202">
        <v>0</v>
      </c>
      <c r="AC55" s="202">
        <v>6.16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25.2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3.47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159.44999999999999</v>
      </c>
      <c r="L56" s="202">
        <v>63.62</v>
      </c>
      <c r="M56" s="202">
        <v>0</v>
      </c>
      <c r="N56" s="202">
        <v>28.98</v>
      </c>
      <c r="O56" s="202">
        <v>48.68</v>
      </c>
      <c r="P56" s="202">
        <v>64.28</v>
      </c>
      <c r="Q56" s="202">
        <v>5.35</v>
      </c>
      <c r="R56" s="202">
        <v>10.41</v>
      </c>
      <c r="S56" s="202">
        <v>6.47</v>
      </c>
      <c r="T56" s="202">
        <v>0</v>
      </c>
      <c r="U56" s="202">
        <v>282.54000000000002</v>
      </c>
      <c r="V56" s="202">
        <v>5.09</v>
      </c>
      <c r="W56" s="202">
        <v>10.47</v>
      </c>
      <c r="X56" s="202">
        <v>36.200000000000003</v>
      </c>
      <c r="Y56" s="202">
        <v>0</v>
      </c>
      <c r="Z56" s="202">
        <v>68.290000000000006</v>
      </c>
      <c r="AA56" s="202">
        <v>0</v>
      </c>
      <c r="AB56" s="202">
        <v>0</v>
      </c>
      <c r="AC56" s="202">
        <v>6.16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25.2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1.64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159.44999999999999</v>
      </c>
      <c r="L57" s="202">
        <v>63.62</v>
      </c>
      <c r="M57" s="202">
        <v>0</v>
      </c>
      <c r="N57" s="202">
        <v>28.98</v>
      </c>
      <c r="O57" s="202">
        <v>48.68</v>
      </c>
      <c r="P57" s="202">
        <v>64.28</v>
      </c>
      <c r="Q57" s="202">
        <v>5.35</v>
      </c>
      <c r="R57" s="202">
        <v>10.41</v>
      </c>
      <c r="S57" s="202">
        <v>6.47</v>
      </c>
      <c r="T57" s="202">
        <v>0</v>
      </c>
      <c r="U57" s="202">
        <v>282.54000000000002</v>
      </c>
      <c r="V57" s="202">
        <v>5.09</v>
      </c>
      <c r="W57" s="202">
        <v>10.47</v>
      </c>
      <c r="X57" s="202">
        <v>36.200000000000003</v>
      </c>
      <c r="Y57" s="202">
        <v>0</v>
      </c>
      <c r="Z57" s="202">
        <v>68.290000000000006</v>
      </c>
      <c r="AA57" s="202">
        <v>0</v>
      </c>
      <c r="AB57" s="202">
        <v>0</v>
      </c>
      <c r="AC57" s="202">
        <v>6.16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25.2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1.64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159.44999999999999</v>
      </c>
      <c r="L58" s="202">
        <v>63.62</v>
      </c>
      <c r="M58" s="202">
        <v>0</v>
      </c>
      <c r="N58" s="202">
        <v>28.98</v>
      </c>
      <c r="O58" s="202">
        <v>48.68</v>
      </c>
      <c r="P58" s="202">
        <v>64.28</v>
      </c>
      <c r="Q58" s="202">
        <v>5.35</v>
      </c>
      <c r="R58" s="202">
        <v>10.41</v>
      </c>
      <c r="S58" s="202">
        <v>6.47</v>
      </c>
      <c r="T58" s="202">
        <v>0</v>
      </c>
      <c r="U58" s="202">
        <v>282.54000000000002</v>
      </c>
      <c r="V58" s="202">
        <v>5.09</v>
      </c>
      <c r="W58" s="202">
        <v>10.43</v>
      </c>
      <c r="X58" s="202">
        <v>36.200000000000003</v>
      </c>
      <c r="Y58" s="202">
        <v>0</v>
      </c>
      <c r="Z58" s="202">
        <v>68.290000000000006</v>
      </c>
      <c r="AA58" s="202">
        <v>0</v>
      </c>
      <c r="AB58" s="202">
        <v>0</v>
      </c>
      <c r="AC58" s="202">
        <v>6.16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25.2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1.64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12.22</v>
      </c>
      <c r="G59" s="202">
        <v>0</v>
      </c>
      <c r="H59" s="202">
        <v>0</v>
      </c>
      <c r="I59" s="202">
        <v>4.83</v>
      </c>
      <c r="J59" s="202">
        <v>5.64</v>
      </c>
      <c r="K59" s="202">
        <v>159.44999999999999</v>
      </c>
      <c r="L59" s="202">
        <v>63.62</v>
      </c>
      <c r="M59" s="202">
        <v>0</v>
      </c>
      <c r="N59" s="202">
        <v>28.98</v>
      </c>
      <c r="O59" s="202">
        <v>48.68</v>
      </c>
      <c r="P59" s="202">
        <v>64.28</v>
      </c>
      <c r="Q59" s="202">
        <v>5.35</v>
      </c>
      <c r="R59" s="202">
        <v>10.41</v>
      </c>
      <c r="S59" s="202">
        <v>6.47</v>
      </c>
      <c r="T59" s="202">
        <v>0</v>
      </c>
      <c r="U59" s="202">
        <v>282.54000000000002</v>
      </c>
      <c r="V59" s="202">
        <v>5.09</v>
      </c>
      <c r="W59" s="202">
        <v>10.43</v>
      </c>
      <c r="X59" s="202">
        <v>36.200000000000003</v>
      </c>
      <c r="Y59" s="202">
        <v>0</v>
      </c>
      <c r="Z59" s="202">
        <v>68.290000000000006</v>
      </c>
      <c r="AA59" s="202">
        <v>0</v>
      </c>
      <c r="AB59" s="202">
        <v>0</v>
      </c>
      <c r="AC59" s="202">
        <v>7.05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25.2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3.47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12.22</v>
      </c>
      <c r="G60" s="202">
        <v>0</v>
      </c>
      <c r="H60" s="202">
        <v>0</v>
      </c>
      <c r="I60" s="202">
        <v>8.83</v>
      </c>
      <c r="J60" s="202">
        <v>5.64</v>
      </c>
      <c r="K60" s="202">
        <v>159.44999999999999</v>
      </c>
      <c r="L60" s="202">
        <v>63.62</v>
      </c>
      <c r="M60" s="202">
        <v>0</v>
      </c>
      <c r="N60" s="202">
        <v>28.98</v>
      </c>
      <c r="O60" s="202">
        <v>48.68</v>
      </c>
      <c r="P60" s="202">
        <v>64.28</v>
      </c>
      <c r="Q60" s="202">
        <v>5.35</v>
      </c>
      <c r="R60" s="202">
        <v>10.41</v>
      </c>
      <c r="S60" s="202">
        <v>6.47</v>
      </c>
      <c r="T60" s="202">
        <v>0</v>
      </c>
      <c r="U60" s="202">
        <v>282.54000000000002</v>
      </c>
      <c r="V60" s="202">
        <v>5.09</v>
      </c>
      <c r="W60" s="202">
        <v>10.43</v>
      </c>
      <c r="X60" s="202">
        <v>36.200000000000003</v>
      </c>
      <c r="Y60" s="202">
        <v>0</v>
      </c>
      <c r="Z60" s="202">
        <v>68.290000000000006</v>
      </c>
      <c r="AA60" s="202">
        <v>0</v>
      </c>
      <c r="AB60" s="202">
        <v>0</v>
      </c>
      <c r="AC60" s="202">
        <v>7.05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25.2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45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14.1</v>
      </c>
      <c r="G61" s="202">
        <v>0</v>
      </c>
      <c r="H61" s="202">
        <v>0</v>
      </c>
      <c r="I61" s="202">
        <v>11.97</v>
      </c>
      <c r="J61" s="202">
        <v>5.91</v>
      </c>
      <c r="K61" s="202">
        <v>159.44999999999999</v>
      </c>
      <c r="L61" s="202">
        <v>63.62</v>
      </c>
      <c r="M61" s="202">
        <v>0</v>
      </c>
      <c r="N61" s="202">
        <v>28.98</v>
      </c>
      <c r="O61" s="202">
        <v>48.68</v>
      </c>
      <c r="P61" s="202">
        <v>63.21</v>
      </c>
      <c r="Q61" s="202">
        <v>5.35</v>
      </c>
      <c r="R61" s="202">
        <v>10.41</v>
      </c>
      <c r="S61" s="202">
        <v>6.47</v>
      </c>
      <c r="T61" s="202">
        <v>0</v>
      </c>
      <c r="U61" s="202">
        <v>282.54000000000002</v>
      </c>
      <c r="V61" s="202">
        <v>5.09</v>
      </c>
      <c r="W61" s="202">
        <v>10.43</v>
      </c>
      <c r="X61" s="202">
        <v>36.200000000000003</v>
      </c>
      <c r="Y61" s="202">
        <v>0</v>
      </c>
      <c r="Z61" s="202">
        <v>68.290000000000006</v>
      </c>
      <c r="AA61" s="202">
        <v>0</v>
      </c>
      <c r="AB61" s="202">
        <v>0</v>
      </c>
      <c r="AC61" s="202">
        <v>7.05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25.2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45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14.1</v>
      </c>
      <c r="G62" s="202">
        <v>0</v>
      </c>
      <c r="H62" s="202">
        <v>0</v>
      </c>
      <c r="I62" s="202">
        <v>11.97</v>
      </c>
      <c r="J62" s="202">
        <v>5.91</v>
      </c>
      <c r="K62" s="202">
        <v>159.44999999999999</v>
      </c>
      <c r="L62" s="202">
        <v>63.62</v>
      </c>
      <c r="M62" s="202">
        <v>0</v>
      </c>
      <c r="N62" s="202">
        <v>28.98</v>
      </c>
      <c r="O62" s="202">
        <v>48.68</v>
      </c>
      <c r="P62" s="202">
        <v>63.21</v>
      </c>
      <c r="Q62" s="202">
        <v>5.35</v>
      </c>
      <c r="R62" s="202">
        <v>10.41</v>
      </c>
      <c r="S62" s="202">
        <v>6.47</v>
      </c>
      <c r="T62" s="202">
        <v>0</v>
      </c>
      <c r="U62" s="202">
        <v>282.54000000000002</v>
      </c>
      <c r="V62" s="202">
        <v>5.09</v>
      </c>
      <c r="W62" s="202">
        <v>10.43</v>
      </c>
      <c r="X62" s="202">
        <v>36.200000000000003</v>
      </c>
      <c r="Y62" s="202">
        <v>0</v>
      </c>
      <c r="Z62" s="202">
        <v>68.290000000000006</v>
      </c>
      <c r="AA62" s="202">
        <v>0</v>
      </c>
      <c r="AB62" s="202">
        <v>0</v>
      </c>
      <c r="AC62" s="202">
        <v>7.05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25.2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45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14.1</v>
      </c>
      <c r="G63" s="202">
        <v>0</v>
      </c>
      <c r="H63" s="202">
        <v>0</v>
      </c>
      <c r="I63" s="202">
        <v>11.97</v>
      </c>
      <c r="J63" s="202">
        <v>5.91</v>
      </c>
      <c r="K63" s="202">
        <v>159.44999999999999</v>
      </c>
      <c r="L63" s="202">
        <v>61.47</v>
      </c>
      <c r="M63" s="202">
        <v>0</v>
      </c>
      <c r="N63" s="202">
        <v>28.98</v>
      </c>
      <c r="O63" s="202">
        <v>48.68</v>
      </c>
      <c r="P63" s="202">
        <v>63.21</v>
      </c>
      <c r="Q63" s="202">
        <v>5.35</v>
      </c>
      <c r="R63" s="202">
        <v>10.41</v>
      </c>
      <c r="S63" s="202">
        <v>6.47</v>
      </c>
      <c r="T63" s="202">
        <v>0</v>
      </c>
      <c r="U63" s="202">
        <v>282.54000000000002</v>
      </c>
      <c r="V63" s="202">
        <v>5.09</v>
      </c>
      <c r="W63" s="202">
        <v>10.43</v>
      </c>
      <c r="X63" s="202">
        <v>36.200000000000003</v>
      </c>
      <c r="Y63" s="202">
        <v>0</v>
      </c>
      <c r="Z63" s="202">
        <v>68.290000000000006</v>
      </c>
      <c r="AA63" s="202">
        <v>0</v>
      </c>
      <c r="AB63" s="202">
        <v>0</v>
      </c>
      <c r="AC63" s="202">
        <v>7.05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25.2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45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14.1</v>
      </c>
      <c r="G64" s="202">
        <v>0</v>
      </c>
      <c r="H64" s="202">
        <v>0</v>
      </c>
      <c r="I64" s="202">
        <v>11.97</v>
      </c>
      <c r="J64" s="202">
        <v>5.91</v>
      </c>
      <c r="K64" s="202">
        <v>159.44999999999999</v>
      </c>
      <c r="L64" s="202">
        <v>61.47</v>
      </c>
      <c r="M64" s="202">
        <v>0</v>
      </c>
      <c r="N64" s="202">
        <v>28.98</v>
      </c>
      <c r="O64" s="202">
        <v>48.68</v>
      </c>
      <c r="P64" s="202">
        <v>63.21</v>
      </c>
      <c r="Q64" s="202">
        <v>5.35</v>
      </c>
      <c r="R64" s="202">
        <v>10.41</v>
      </c>
      <c r="S64" s="202">
        <v>6.47</v>
      </c>
      <c r="T64" s="202">
        <v>0</v>
      </c>
      <c r="U64" s="202">
        <v>282.54000000000002</v>
      </c>
      <c r="V64" s="202">
        <v>5.09</v>
      </c>
      <c r="W64" s="202">
        <v>10.43</v>
      </c>
      <c r="X64" s="202">
        <v>36.200000000000003</v>
      </c>
      <c r="Y64" s="202">
        <v>0</v>
      </c>
      <c r="Z64" s="202">
        <v>68.290000000000006</v>
      </c>
      <c r="AA64" s="202">
        <v>0</v>
      </c>
      <c r="AB64" s="202">
        <v>0</v>
      </c>
      <c r="AC64" s="202">
        <v>5.5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45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13.16</v>
      </c>
      <c r="G65" s="202">
        <v>0</v>
      </c>
      <c r="H65" s="202">
        <v>0</v>
      </c>
      <c r="I65" s="202">
        <v>2.78</v>
      </c>
      <c r="J65" s="202">
        <v>5.91</v>
      </c>
      <c r="K65" s="202">
        <v>159.44999999999999</v>
      </c>
      <c r="L65" s="202">
        <v>63.62</v>
      </c>
      <c r="M65" s="202">
        <v>0</v>
      </c>
      <c r="N65" s="202">
        <v>28.98</v>
      </c>
      <c r="O65" s="202">
        <v>48.68</v>
      </c>
      <c r="P65" s="202">
        <v>63.21</v>
      </c>
      <c r="Q65" s="202">
        <v>5.35</v>
      </c>
      <c r="R65" s="202">
        <v>10.41</v>
      </c>
      <c r="S65" s="202">
        <v>6.47</v>
      </c>
      <c r="T65" s="202">
        <v>0</v>
      </c>
      <c r="U65" s="202">
        <v>282.54000000000002</v>
      </c>
      <c r="V65" s="202">
        <v>5.09</v>
      </c>
      <c r="W65" s="202">
        <v>10.43</v>
      </c>
      <c r="X65" s="202">
        <v>36.200000000000003</v>
      </c>
      <c r="Y65" s="202">
        <v>0</v>
      </c>
      <c r="Z65" s="202">
        <v>68.290000000000006</v>
      </c>
      <c r="AA65" s="202">
        <v>0</v>
      </c>
      <c r="AB65" s="202">
        <v>0</v>
      </c>
      <c r="AC65" s="202">
        <v>5.5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25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45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13.16</v>
      </c>
      <c r="G66" s="202">
        <v>0</v>
      </c>
      <c r="H66" s="202">
        <v>0</v>
      </c>
      <c r="I66" s="202">
        <v>2.78</v>
      </c>
      <c r="J66" s="202">
        <v>5.91</v>
      </c>
      <c r="K66" s="202">
        <v>159.44999999999999</v>
      </c>
      <c r="L66" s="202">
        <v>63.62</v>
      </c>
      <c r="M66" s="202">
        <v>0</v>
      </c>
      <c r="N66" s="202">
        <v>28.98</v>
      </c>
      <c r="O66" s="202">
        <v>48.68</v>
      </c>
      <c r="P66" s="202">
        <v>63.21</v>
      </c>
      <c r="Q66" s="202">
        <v>5.35</v>
      </c>
      <c r="R66" s="202">
        <v>10.41</v>
      </c>
      <c r="S66" s="202">
        <v>6.47</v>
      </c>
      <c r="T66" s="202">
        <v>0</v>
      </c>
      <c r="U66" s="202">
        <v>282.54000000000002</v>
      </c>
      <c r="V66" s="202">
        <v>5.09</v>
      </c>
      <c r="W66" s="202">
        <v>10.43</v>
      </c>
      <c r="X66" s="202">
        <v>36.200000000000003</v>
      </c>
      <c r="Y66" s="202">
        <v>0</v>
      </c>
      <c r="Z66" s="202">
        <v>68.290000000000006</v>
      </c>
      <c r="AA66" s="202">
        <v>0</v>
      </c>
      <c r="AB66" s="202">
        <v>0</v>
      </c>
      <c r="AC66" s="202">
        <v>5.5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25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45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0.24</v>
      </c>
      <c r="J67" s="202">
        <v>0</v>
      </c>
      <c r="K67" s="202">
        <v>159.44999999999999</v>
      </c>
      <c r="L67" s="202">
        <v>63.62</v>
      </c>
      <c r="M67" s="202">
        <v>0</v>
      </c>
      <c r="N67" s="202">
        <v>28.98</v>
      </c>
      <c r="O67" s="202">
        <v>48.68</v>
      </c>
      <c r="P67" s="202">
        <v>63.21</v>
      </c>
      <c r="Q67" s="202">
        <v>5.35</v>
      </c>
      <c r="R67" s="202">
        <v>10.41</v>
      </c>
      <c r="S67" s="202">
        <v>6.47</v>
      </c>
      <c r="T67" s="202">
        <v>0</v>
      </c>
      <c r="U67" s="202">
        <v>282.54000000000002</v>
      </c>
      <c r="V67" s="202">
        <v>5.09</v>
      </c>
      <c r="W67" s="202">
        <v>10.58</v>
      </c>
      <c r="X67" s="202">
        <v>36.200000000000003</v>
      </c>
      <c r="Y67" s="202">
        <v>0</v>
      </c>
      <c r="Z67" s="202">
        <v>68.290000000000006</v>
      </c>
      <c r="AA67" s="202">
        <v>0</v>
      </c>
      <c r="AB67" s="202">
        <v>0</v>
      </c>
      <c r="AC67" s="202">
        <v>7.05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27.32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45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159.44999999999999</v>
      </c>
      <c r="L68" s="202">
        <v>63.62</v>
      </c>
      <c r="M68" s="202">
        <v>0</v>
      </c>
      <c r="N68" s="202">
        <v>28.98</v>
      </c>
      <c r="O68" s="202">
        <v>48.68</v>
      </c>
      <c r="P68" s="202">
        <v>63.21</v>
      </c>
      <c r="Q68" s="202">
        <v>5.35</v>
      </c>
      <c r="R68" s="202">
        <v>10.41</v>
      </c>
      <c r="S68" s="202">
        <v>6.47</v>
      </c>
      <c r="T68" s="202">
        <v>0</v>
      </c>
      <c r="U68" s="202">
        <v>282.54000000000002</v>
      </c>
      <c r="V68" s="202">
        <v>5.09</v>
      </c>
      <c r="W68" s="202">
        <v>10.58</v>
      </c>
      <c r="X68" s="202">
        <v>36.200000000000003</v>
      </c>
      <c r="Y68" s="202">
        <v>0</v>
      </c>
      <c r="Z68" s="202">
        <v>68.290000000000006</v>
      </c>
      <c r="AA68" s="202">
        <v>0</v>
      </c>
      <c r="AB68" s="202">
        <v>0</v>
      </c>
      <c r="AC68" s="202">
        <v>7.05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27.32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45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159.44999999999999</v>
      </c>
      <c r="L69" s="202">
        <v>63.62</v>
      </c>
      <c r="M69" s="202">
        <v>0</v>
      </c>
      <c r="N69" s="202">
        <v>28.98</v>
      </c>
      <c r="O69" s="202">
        <v>48.68</v>
      </c>
      <c r="P69" s="202">
        <v>63.21</v>
      </c>
      <c r="Q69" s="202">
        <v>5.35</v>
      </c>
      <c r="R69" s="202">
        <v>10.41</v>
      </c>
      <c r="S69" s="202">
        <v>6.47</v>
      </c>
      <c r="T69" s="202">
        <v>0</v>
      </c>
      <c r="U69" s="202">
        <v>282.54000000000002</v>
      </c>
      <c r="V69" s="202">
        <v>5.09</v>
      </c>
      <c r="W69" s="202">
        <v>10.42</v>
      </c>
      <c r="X69" s="202">
        <v>36.200000000000003</v>
      </c>
      <c r="Y69" s="202">
        <v>0</v>
      </c>
      <c r="Z69" s="202">
        <v>68.290000000000006</v>
      </c>
      <c r="AA69" s="202">
        <v>0</v>
      </c>
      <c r="AB69" s="202">
        <v>0</v>
      </c>
      <c r="AC69" s="202">
        <v>7.05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27.32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45</v>
      </c>
      <c r="AP69" s="202">
        <v>0</v>
      </c>
      <c r="AQ69" s="202">
        <v>18.489999999999998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159.44999999999999</v>
      </c>
      <c r="L70" s="202">
        <v>63.62</v>
      </c>
      <c r="M70" s="202">
        <v>0</v>
      </c>
      <c r="N70" s="202">
        <v>28.98</v>
      </c>
      <c r="O70" s="202">
        <v>48.68</v>
      </c>
      <c r="P70" s="202">
        <v>63.21</v>
      </c>
      <c r="Q70" s="202">
        <v>5.35</v>
      </c>
      <c r="R70" s="202">
        <v>10.41</v>
      </c>
      <c r="S70" s="202">
        <v>6.47</v>
      </c>
      <c r="T70" s="202">
        <v>0</v>
      </c>
      <c r="U70" s="202">
        <v>282.54000000000002</v>
      </c>
      <c r="V70" s="202">
        <v>5.09</v>
      </c>
      <c r="W70" s="202">
        <v>10.42</v>
      </c>
      <c r="X70" s="202">
        <v>36.200000000000003</v>
      </c>
      <c r="Y70" s="202">
        <v>0</v>
      </c>
      <c r="Z70" s="202">
        <v>68.290000000000006</v>
      </c>
      <c r="AA70" s="202">
        <v>0</v>
      </c>
      <c r="AB70" s="202">
        <v>0</v>
      </c>
      <c r="AC70" s="202">
        <v>7.05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27.32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45</v>
      </c>
      <c r="AP70" s="202">
        <v>0</v>
      </c>
      <c r="AQ70" s="202">
        <v>12.56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159.44999999999999</v>
      </c>
      <c r="L71" s="202">
        <v>63.62</v>
      </c>
      <c r="M71" s="202">
        <v>0</v>
      </c>
      <c r="N71" s="202">
        <v>28.98</v>
      </c>
      <c r="O71" s="202">
        <v>48.68</v>
      </c>
      <c r="P71" s="202">
        <v>63.21</v>
      </c>
      <c r="Q71" s="202">
        <v>5.35</v>
      </c>
      <c r="R71" s="202">
        <v>10.41</v>
      </c>
      <c r="S71" s="202">
        <v>6.47</v>
      </c>
      <c r="T71" s="202">
        <v>0</v>
      </c>
      <c r="U71" s="202">
        <v>282.54000000000002</v>
      </c>
      <c r="V71" s="202">
        <v>5.09</v>
      </c>
      <c r="W71" s="202">
        <v>10.42</v>
      </c>
      <c r="X71" s="202">
        <v>36.200000000000003</v>
      </c>
      <c r="Y71" s="202">
        <v>0</v>
      </c>
      <c r="Z71" s="202">
        <v>68.290000000000006</v>
      </c>
      <c r="AA71" s="202">
        <v>0</v>
      </c>
      <c r="AB71" s="202">
        <v>0</v>
      </c>
      <c r="AC71" s="202">
        <v>7.28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27.32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45</v>
      </c>
      <c r="AP71" s="202">
        <v>0</v>
      </c>
      <c r="AQ71" s="202">
        <v>7.83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159.44999999999999</v>
      </c>
      <c r="L72" s="202">
        <v>61.47</v>
      </c>
      <c r="M72" s="202">
        <v>0</v>
      </c>
      <c r="N72" s="202">
        <v>28.98</v>
      </c>
      <c r="O72" s="202">
        <v>48.68</v>
      </c>
      <c r="P72" s="202">
        <v>63.21</v>
      </c>
      <c r="Q72" s="202">
        <v>5.35</v>
      </c>
      <c r="R72" s="202">
        <v>10.41</v>
      </c>
      <c r="S72" s="202">
        <v>6.47</v>
      </c>
      <c r="T72" s="202">
        <v>0</v>
      </c>
      <c r="U72" s="202">
        <v>282.54000000000002</v>
      </c>
      <c r="V72" s="202">
        <v>5.09</v>
      </c>
      <c r="W72" s="202">
        <v>10.42</v>
      </c>
      <c r="X72" s="202">
        <v>36.200000000000003</v>
      </c>
      <c r="Y72" s="202">
        <v>0</v>
      </c>
      <c r="Z72" s="202">
        <v>68.290000000000006</v>
      </c>
      <c r="AA72" s="202">
        <v>0</v>
      </c>
      <c r="AB72" s="202">
        <v>0</v>
      </c>
      <c r="AC72" s="202">
        <v>7.28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27.32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45</v>
      </c>
      <c r="AP72" s="202">
        <v>0</v>
      </c>
      <c r="AQ72" s="202">
        <v>5.26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159.44999999999999</v>
      </c>
      <c r="L73" s="202">
        <v>61.47</v>
      </c>
      <c r="M73" s="202">
        <v>0</v>
      </c>
      <c r="N73" s="202">
        <v>28.98</v>
      </c>
      <c r="O73" s="202">
        <v>48.68</v>
      </c>
      <c r="P73" s="202">
        <v>63.21</v>
      </c>
      <c r="Q73" s="202">
        <v>5.35</v>
      </c>
      <c r="R73" s="202">
        <v>10.41</v>
      </c>
      <c r="S73" s="202">
        <v>6.47</v>
      </c>
      <c r="T73" s="202">
        <v>0</v>
      </c>
      <c r="U73" s="202">
        <v>282.54000000000002</v>
      </c>
      <c r="V73" s="202">
        <v>5.09</v>
      </c>
      <c r="W73" s="202">
        <v>10.42</v>
      </c>
      <c r="X73" s="202">
        <v>36.200000000000003</v>
      </c>
      <c r="Y73" s="202">
        <v>0</v>
      </c>
      <c r="Z73" s="202">
        <v>68.290000000000006</v>
      </c>
      <c r="AA73" s="202">
        <v>0</v>
      </c>
      <c r="AB73" s="202">
        <v>0</v>
      </c>
      <c r="AC73" s="202">
        <v>7.28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27.32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45</v>
      </c>
      <c r="AP73" s="202">
        <v>0</v>
      </c>
      <c r="AQ73" s="202">
        <v>2.63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159.44999999999999</v>
      </c>
      <c r="L74" s="202">
        <v>61.47</v>
      </c>
      <c r="M74" s="202">
        <v>0</v>
      </c>
      <c r="N74" s="202">
        <v>28.98</v>
      </c>
      <c r="O74" s="202">
        <v>48.68</v>
      </c>
      <c r="P74" s="202">
        <v>63.21</v>
      </c>
      <c r="Q74" s="202">
        <v>5.35</v>
      </c>
      <c r="R74" s="202">
        <v>10.41</v>
      </c>
      <c r="S74" s="202">
        <v>6.47</v>
      </c>
      <c r="T74" s="202">
        <v>0</v>
      </c>
      <c r="U74" s="202">
        <v>282.54000000000002</v>
      </c>
      <c r="V74" s="202">
        <v>5.09</v>
      </c>
      <c r="W74" s="202">
        <v>10.42</v>
      </c>
      <c r="X74" s="202">
        <v>36.200000000000003</v>
      </c>
      <c r="Y74" s="202">
        <v>0</v>
      </c>
      <c r="Z74" s="202">
        <v>68.290000000000006</v>
      </c>
      <c r="AA74" s="202">
        <v>0</v>
      </c>
      <c r="AB74" s="202">
        <v>0</v>
      </c>
      <c r="AC74" s="202">
        <v>7.28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27.32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45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159.44999999999999</v>
      </c>
      <c r="L75" s="202">
        <v>61.47</v>
      </c>
      <c r="M75" s="202">
        <v>0</v>
      </c>
      <c r="N75" s="202">
        <v>28.98</v>
      </c>
      <c r="O75" s="202">
        <v>48.68</v>
      </c>
      <c r="P75" s="202">
        <v>63.21</v>
      </c>
      <c r="Q75" s="202">
        <v>5.35</v>
      </c>
      <c r="R75" s="202">
        <v>10.41</v>
      </c>
      <c r="S75" s="202">
        <v>6.47</v>
      </c>
      <c r="T75" s="202">
        <v>0</v>
      </c>
      <c r="U75" s="202">
        <v>282.54000000000002</v>
      </c>
      <c r="V75" s="202">
        <v>5.09</v>
      </c>
      <c r="W75" s="202">
        <v>10.42</v>
      </c>
      <c r="X75" s="202">
        <v>36.200000000000003</v>
      </c>
      <c r="Y75" s="202">
        <v>0</v>
      </c>
      <c r="Z75" s="202">
        <v>68.290000000000006</v>
      </c>
      <c r="AA75" s="202">
        <v>0</v>
      </c>
      <c r="AB75" s="202">
        <v>0</v>
      </c>
      <c r="AC75" s="202">
        <v>7.28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28.12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45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159.44999999999999</v>
      </c>
      <c r="L76" s="202">
        <v>61.47</v>
      </c>
      <c r="M76" s="202">
        <v>0</v>
      </c>
      <c r="N76" s="202">
        <v>28.98</v>
      </c>
      <c r="O76" s="202">
        <v>48.68</v>
      </c>
      <c r="P76" s="202">
        <v>63.21</v>
      </c>
      <c r="Q76" s="202">
        <v>5.35</v>
      </c>
      <c r="R76" s="202">
        <v>10.41</v>
      </c>
      <c r="S76" s="202">
        <v>6.47</v>
      </c>
      <c r="T76" s="202">
        <v>0</v>
      </c>
      <c r="U76" s="202">
        <v>282.54000000000002</v>
      </c>
      <c r="V76" s="202">
        <v>5.09</v>
      </c>
      <c r="W76" s="202">
        <v>10.42</v>
      </c>
      <c r="X76" s="202">
        <v>36.200000000000003</v>
      </c>
      <c r="Y76" s="202">
        <v>0</v>
      </c>
      <c r="Z76" s="202">
        <v>68.290000000000006</v>
      </c>
      <c r="AA76" s="202">
        <v>0</v>
      </c>
      <c r="AB76" s="202">
        <v>0</v>
      </c>
      <c r="AC76" s="202">
        <v>7.28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28.12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45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159.44999999999999</v>
      </c>
      <c r="L77" s="202">
        <v>61.47</v>
      </c>
      <c r="M77" s="202">
        <v>0</v>
      </c>
      <c r="N77" s="202">
        <v>28.98</v>
      </c>
      <c r="O77" s="202">
        <v>48.68</v>
      </c>
      <c r="P77" s="202">
        <v>63.21</v>
      </c>
      <c r="Q77" s="202">
        <v>5.35</v>
      </c>
      <c r="R77" s="202">
        <v>10.41</v>
      </c>
      <c r="S77" s="202">
        <v>6.47</v>
      </c>
      <c r="T77" s="202">
        <v>0</v>
      </c>
      <c r="U77" s="202">
        <v>282.54000000000002</v>
      </c>
      <c r="V77" s="202">
        <v>5.09</v>
      </c>
      <c r="W77" s="202">
        <v>10.42</v>
      </c>
      <c r="X77" s="202">
        <v>36.200000000000003</v>
      </c>
      <c r="Y77" s="202">
        <v>0</v>
      </c>
      <c r="Z77" s="202">
        <v>68.290000000000006</v>
      </c>
      <c r="AA77" s="202">
        <v>0</v>
      </c>
      <c r="AB77" s="202">
        <v>0</v>
      </c>
      <c r="AC77" s="202">
        <v>7.28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28.12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45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159.44999999999999</v>
      </c>
      <c r="L78" s="202">
        <v>61.47</v>
      </c>
      <c r="M78" s="202">
        <v>0</v>
      </c>
      <c r="N78" s="202">
        <v>28.98</v>
      </c>
      <c r="O78" s="202">
        <v>48.68</v>
      </c>
      <c r="P78" s="202">
        <v>63.21</v>
      </c>
      <c r="Q78" s="202">
        <v>5.35</v>
      </c>
      <c r="R78" s="202">
        <v>10.41</v>
      </c>
      <c r="S78" s="202">
        <v>6.47</v>
      </c>
      <c r="T78" s="202">
        <v>0</v>
      </c>
      <c r="U78" s="202">
        <v>282.54000000000002</v>
      </c>
      <c r="V78" s="202">
        <v>5.09</v>
      </c>
      <c r="W78" s="202">
        <v>10.42</v>
      </c>
      <c r="X78" s="202">
        <v>36.200000000000003</v>
      </c>
      <c r="Y78" s="202">
        <v>0</v>
      </c>
      <c r="Z78" s="202">
        <v>68.290000000000006</v>
      </c>
      <c r="AA78" s="202">
        <v>0</v>
      </c>
      <c r="AB78" s="202">
        <v>0</v>
      </c>
      <c r="AC78" s="202">
        <v>7.28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28.12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45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159.44999999999999</v>
      </c>
      <c r="L79" s="202">
        <v>61.47</v>
      </c>
      <c r="M79" s="202">
        <v>0</v>
      </c>
      <c r="N79" s="202">
        <v>28.98</v>
      </c>
      <c r="O79" s="202">
        <v>48.68</v>
      </c>
      <c r="P79" s="202">
        <v>63.21</v>
      </c>
      <c r="Q79" s="202">
        <v>5.35</v>
      </c>
      <c r="R79" s="202">
        <v>10.41</v>
      </c>
      <c r="S79" s="202">
        <v>6.47</v>
      </c>
      <c r="T79" s="202">
        <v>0</v>
      </c>
      <c r="U79" s="202">
        <v>282.54000000000002</v>
      </c>
      <c r="V79" s="202">
        <v>5.09</v>
      </c>
      <c r="W79" s="202">
        <v>10.42</v>
      </c>
      <c r="X79" s="202">
        <v>36.200000000000003</v>
      </c>
      <c r="Y79" s="202">
        <v>0</v>
      </c>
      <c r="Z79" s="202">
        <v>68.290000000000006</v>
      </c>
      <c r="AA79" s="202">
        <v>0</v>
      </c>
      <c r="AB79" s="202">
        <v>0</v>
      </c>
      <c r="AC79" s="202">
        <v>7.28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28.12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45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159.44999999999999</v>
      </c>
      <c r="L80" s="202">
        <v>61.47</v>
      </c>
      <c r="M80" s="202">
        <v>0</v>
      </c>
      <c r="N80" s="202">
        <v>28.98</v>
      </c>
      <c r="O80" s="202">
        <v>48.68</v>
      </c>
      <c r="P80" s="202">
        <v>63.21</v>
      </c>
      <c r="Q80" s="202">
        <v>5.35</v>
      </c>
      <c r="R80" s="202">
        <v>10.41</v>
      </c>
      <c r="S80" s="202">
        <v>6.47</v>
      </c>
      <c r="T80" s="202">
        <v>0</v>
      </c>
      <c r="U80" s="202">
        <v>282.54000000000002</v>
      </c>
      <c r="V80" s="202">
        <v>5.09</v>
      </c>
      <c r="W80" s="202">
        <v>10.42</v>
      </c>
      <c r="X80" s="202">
        <v>36.200000000000003</v>
      </c>
      <c r="Y80" s="202">
        <v>0</v>
      </c>
      <c r="Z80" s="202">
        <v>68.290000000000006</v>
      </c>
      <c r="AA80" s="202">
        <v>0</v>
      </c>
      <c r="AB80" s="202">
        <v>0</v>
      </c>
      <c r="AC80" s="202">
        <v>7.28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28.12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45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159.44999999999999</v>
      </c>
      <c r="L81" s="202">
        <v>61.47</v>
      </c>
      <c r="M81" s="202">
        <v>0</v>
      </c>
      <c r="N81" s="202">
        <v>28.98</v>
      </c>
      <c r="O81" s="202">
        <v>48.68</v>
      </c>
      <c r="P81" s="202">
        <v>63.21</v>
      </c>
      <c r="Q81" s="202">
        <v>5.35</v>
      </c>
      <c r="R81" s="202">
        <v>10.41</v>
      </c>
      <c r="S81" s="202">
        <v>6.47</v>
      </c>
      <c r="T81" s="202">
        <v>0</v>
      </c>
      <c r="U81" s="202">
        <v>282.54000000000002</v>
      </c>
      <c r="V81" s="202">
        <v>5.09</v>
      </c>
      <c r="W81" s="202">
        <v>10.42</v>
      </c>
      <c r="X81" s="202">
        <v>36.200000000000003</v>
      </c>
      <c r="Y81" s="202">
        <v>0</v>
      </c>
      <c r="Z81" s="202">
        <v>68.290000000000006</v>
      </c>
      <c r="AA81" s="202">
        <v>0</v>
      </c>
      <c r="AB81" s="202">
        <v>0</v>
      </c>
      <c r="AC81" s="202">
        <v>7.28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28.12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45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159.44999999999999</v>
      </c>
      <c r="L82" s="202">
        <v>61.47</v>
      </c>
      <c r="M82" s="202">
        <v>0</v>
      </c>
      <c r="N82" s="202">
        <v>28.98</v>
      </c>
      <c r="O82" s="202">
        <v>48.68</v>
      </c>
      <c r="P82" s="202">
        <v>63.21</v>
      </c>
      <c r="Q82" s="202">
        <v>5.35</v>
      </c>
      <c r="R82" s="202">
        <v>10.41</v>
      </c>
      <c r="S82" s="202">
        <v>6.47</v>
      </c>
      <c r="T82" s="202">
        <v>0</v>
      </c>
      <c r="U82" s="202">
        <v>282.54000000000002</v>
      </c>
      <c r="V82" s="202">
        <v>5.09</v>
      </c>
      <c r="W82" s="202">
        <v>10.42</v>
      </c>
      <c r="X82" s="202">
        <v>36.200000000000003</v>
      </c>
      <c r="Y82" s="202">
        <v>0</v>
      </c>
      <c r="Z82" s="202">
        <v>68.290000000000006</v>
      </c>
      <c r="AA82" s="202">
        <v>0</v>
      </c>
      <c r="AB82" s="202">
        <v>0</v>
      </c>
      <c r="AC82" s="202">
        <v>7.28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28.12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45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159.44999999999999</v>
      </c>
      <c r="L83" s="202">
        <v>61.47</v>
      </c>
      <c r="M83" s="202">
        <v>0</v>
      </c>
      <c r="N83" s="202">
        <v>28.98</v>
      </c>
      <c r="O83" s="202">
        <v>48.68</v>
      </c>
      <c r="P83" s="202">
        <v>63.21</v>
      </c>
      <c r="Q83" s="202">
        <v>5.35</v>
      </c>
      <c r="R83" s="202">
        <v>10.41</v>
      </c>
      <c r="S83" s="202">
        <v>6.47</v>
      </c>
      <c r="T83" s="202">
        <v>0</v>
      </c>
      <c r="U83" s="202">
        <v>282.54000000000002</v>
      </c>
      <c r="V83" s="202">
        <v>5.09</v>
      </c>
      <c r="W83" s="202">
        <v>10.42</v>
      </c>
      <c r="X83" s="202">
        <v>36.200000000000003</v>
      </c>
      <c r="Y83" s="202">
        <v>0</v>
      </c>
      <c r="Z83" s="202">
        <v>68.290000000000006</v>
      </c>
      <c r="AA83" s="202">
        <v>0</v>
      </c>
      <c r="AB83" s="202">
        <v>0</v>
      </c>
      <c r="AC83" s="202">
        <v>7.28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28.93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45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159.44999999999999</v>
      </c>
      <c r="L84" s="202">
        <v>61.47</v>
      </c>
      <c r="M84" s="202">
        <v>0</v>
      </c>
      <c r="N84" s="202">
        <v>28.98</v>
      </c>
      <c r="O84" s="202">
        <v>48.68</v>
      </c>
      <c r="P84" s="202">
        <v>63.21</v>
      </c>
      <c r="Q84" s="202">
        <v>5.35</v>
      </c>
      <c r="R84" s="202">
        <v>10.41</v>
      </c>
      <c r="S84" s="202">
        <v>6.47</v>
      </c>
      <c r="T84" s="202">
        <v>0</v>
      </c>
      <c r="U84" s="202">
        <v>282.54000000000002</v>
      </c>
      <c r="V84" s="202">
        <v>5.09</v>
      </c>
      <c r="W84" s="202">
        <v>10.42</v>
      </c>
      <c r="X84" s="202">
        <v>36.200000000000003</v>
      </c>
      <c r="Y84" s="202">
        <v>0</v>
      </c>
      <c r="Z84" s="202">
        <v>68.290000000000006</v>
      </c>
      <c r="AA84" s="202">
        <v>0</v>
      </c>
      <c r="AB84" s="202">
        <v>0</v>
      </c>
      <c r="AC84" s="202">
        <v>7.28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28.93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42.57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33.35</v>
      </c>
      <c r="G85" s="202">
        <v>3.58</v>
      </c>
      <c r="H85" s="202">
        <v>0</v>
      </c>
      <c r="I85" s="202">
        <v>4.83</v>
      </c>
      <c r="J85" s="202">
        <v>15.9</v>
      </c>
      <c r="K85" s="202">
        <v>159.44999999999999</v>
      </c>
      <c r="L85" s="202">
        <v>61.47</v>
      </c>
      <c r="M85" s="202">
        <v>0</v>
      </c>
      <c r="N85" s="202">
        <v>28.98</v>
      </c>
      <c r="O85" s="202">
        <v>48.68</v>
      </c>
      <c r="P85" s="202">
        <v>63.21</v>
      </c>
      <c r="Q85" s="202">
        <v>5.35</v>
      </c>
      <c r="R85" s="202">
        <v>10.41</v>
      </c>
      <c r="S85" s="202">
        <v>6.47</v>
      </c>
      <c r="T85" s="202">
        <v>0</v>
      </c>
      <c r="U85" s="202">
        <v>282.54000000000002</v>
      </c>
      <c r="V85" s="202">
        <v>5.09</v>
      </c>
      <c r="W85" s="202">
        <v>10.42</v>
      </c>
      <c r="X85" s="202">
        <v>36.200000000000003</v>
      </c>
      <c r="Y85" s="202">
        <v>0</v>
      </c>
      <c r="Z85" s="202">
        <v>68.290000000000006</v>
      </c>
      <c r="AA85" s="202">
        <v>0</v>
      </c>
      <c r="AB85" s="202">
        <v>0</v>
      </c>
      <c r="AC85" s="202">
        <v>7.28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28.93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45</v>
      </c>
      <c r="AP85" s="202">
        <v>0</v>
      </c>
      <c r="AQ85" s="202">
        <v>0</v>
      </c>
      <c r="AR85" s="202">
        <v>0</v>
      </c>
      <c r="AS85" s="202">
        <v>0</v>
      </c>
      <c r="AT85" s="202">
        <v>4.83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33.35</v>
      </c>
      <c r="G86" s="202">
        <v>3.58</v>
      </c>
      <c r="H86" s="202">
        <v>0</v>
      </c>
      <c r="I86" s="202">
        <v>9.66</v>
      </c>
      <c r="J86" s="202">
        <v>15.9</v>
      </c>
      <c r="K86" s="202">
        <v>159.44999999999999</v>
      </c>
      <c r="L86" s="202">
        <v>61.47</v>
      </c>
      <c r="M86" s="202">
        <v>0</v>
      </c>
      <c r="N86" s="202">
        <v>28.98</v>
      </c>
      <c r="O86" s="202">
        <v>48.68</v>
      </c>
      <c r="P86" s="202">
        <v>63.21</v>
      </c>
      <c r="Q86" s="202">
        <v>5.35</v>
      </c>
      <c r="R86" s="202">
        <v>10.41</v>
      </c>
      <c r="S86" s="202">
        <v>6.47</v>
      </c>
      <c r="T86" s="202">
        <v>0</v>
      </c>
      <c r="U86" s="202">
        <v>282.54000000000002</v>
      </c>
      <c r="V86" s="202">
        <v>5.09</v>
      </c>
      <c r="W86" s="202">
        <v>10.42</v>
      </c>
      <c r="X86" s="202">
        <v>36.200000000000003</v>
      </c>
      <c r="Y86" s="202">
        <v>0</v>
      </c>
      <c r="Z86" s="202">
        <v>68.290000000000006</v>
      </c>
      <c r="AA86" s="202">
        <v>0</v>
      </c>
      <c r="AB86" s="202">
        <v>0</v>
      </c>
      <c r="AC86" s="202">
        <v>7.28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28.93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45</v>
      </c>
      <c r="AP86" s="202">
        <v>0</v>
      </c>
      <c r="AQ86" s="202">
        <v>0</v>
      </c>
      <c r="AR86" s="202">
        <v>0</v>
      </c>
      <c r="AS86" s="202">
        <v>0</v>
      </c>
      <c r="AT86" s="202">
        <v>9.66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33.35</v>
      </c>
      <c r="G87" s="202">
        <v>3.58</v>
      </c>
      <c r="H87" s="202">
        <v>0</v>
      </c>
      <c r="I87" s="202">
        <v>14.49</v>
      </c>
      <c r="J87" s="202">
        <v>15.9</v>
      </c>
      <c r="K87" s="202">
        <v>159.44999999999999</v>
      </c>
      <c r="L87" s="202">
        <v>61.47</v>
      </c>
      <c r="M87" s="202">
        <v>0</v>
      </c>
      <c r="N87" s="202">
        <v>28.98</v>
      </c>
      <c r="O87" s="202">
        <v>48.68</v>
      </c>
      <c r="P87" s="202">
        <v>66.08</v>
      </c>
      <c r="Q87" s="202">
        <v>5.35</v>
      </c>
      <c r="R87" s="202">
        <v>10.41</v>
      </c>
      <c r="S87" s="202">
        <v>6.47</v>
      </c>
      <c r="T87" s="202">
        <v>0</v>
      </c>
      <c r="U87" s="202">
        <v>282.54000000000002</v>
      </c>
      <c r="V87" s="202">
        <v>5.09</v>
      </c>
      <c r="W87" s="202">
        <v>10.42</v>
      </c>
      <c r="X87" s="202">
        <v>36.200000000000003</v>
      </c>
      <c r="Y87" s="202">
        <v>0</v>
      </c>
      <c r="Z87" s="202">
        <v>68.290000000000006</v>
      </c>
      <c r="AA87" s="202">
        <v>0</v>
      </c>
      <c r="AB87" s="202">
        <v>0</v>
      </c>
      <c r="AC87" s="202">
        <v>7.28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28.93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37.28</v>
      </c>
      <c r="AP87" s="202">
        <v>0</v>
      </c>
      <c r="AQ87" s="202">
        <v>0</v>
      </c>
      <c r="AR87" s="202">
        <v>0</v>
      </c>
      <c r="AS87" s="202">
        <v>0</v>
      </c>
      <c r="AT87" s="202">
        <v>11.12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36.69</v>
      </c>
      <c r="G88" s="202">
        <v>3.58</v>
      </c>
      <c r="H88" s="202">
        <v>0</v>
      </c>
      <c r="I88" s="202">
        <v>19.059999999999999</v>
      </c>
      <c r="J88" s="202">
        <v>15.9</v>
      </c>
      <c r="K88" s="202">
        <v>159.44999999999999</v>
      </c>
      <c r="L88" s="202">
        <v>61.47</v>
      </c>
      <c r="M88" s="202">
        <v>0</v>
      </c>
      <c r="N88" s="202">
        <v>28.98</v>
      </c>
      <c r="O88" s="202">
        <v>48.68</v>
      </c>
      <c r="P88" s="202">
        <v>66.08</v>
      </c>
      <c r="Q88" s="202">
        <v>5.35</v>
      </c>
      <c r="R88" s="202">
        <v>10.41</v>
      </c>
      <c r="S88" s="202">
        <v>6.47</v>
      </c>
      <c r="T88" s="202">
        <v>0</v>
      </c>
      <c r="U88" s="202">
        <v>282.54000000000002</v>
      </c>
      <c r="V88" s="202">
        <v>5.09</v>
      </c>
      <c r="W88" s="202">
        <v>10.42</v>
      </c>
      <c r="X88" s="202">
        <v>36.200000000000003</v>
      </c>
      <c r="Y88" s="202">
        <v>0</v>
      </c>
      <c r="Z88" s="202">
        <v>68.290000000000006</v>
      </c>
      <c r="AA88" s="202">
        <v>0</v>
      </c>
      <c r="AB88" s="202">
        <v>0</v>
      </c>
      <c r="AC88" s="202">
        <v>7.28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28.93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35.39</v>
      </c>
      <c r="AP88" s="202">
        <v>0</v>
      </c>
      <c r="AQ88" s="202">
        <v>0</v>
      </c>
      <c r="AR88" s="202">
        <v>0</v>
      </c>
      <c r="AS88" s="202">
        <v>0</v>
      </c>
      <c r="AT88" s="202">
        <v>11.12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36.14</v>
      </c>
      <c r="G89" s="202">
        <v>3.58</v>
      </c>
      <c r="H89" s="202">
        <v>0</v>
      </c>
      <c r="I89" s="202">
        <v>19.059999999999999</v>
      </c>
      <c r="J89" s="202">
        <v>15.9</v>
      </c>
      <c r="K89" s="202">
        <v>159.44999999999999</v>
      </c>
      <c r="L89" s="202">
        <v>61.47</v>
      </c>
      <c r="M89" s="202">
        <v>0</v>
      </c>
      <c r="N89" s="202">
        <v>28.98</v>
      </c>
      <c r="O89" s="202">
        <v>48.68</v>
      </c>
      <c r="P89" s="202">
        <v>66.08</v>
      </c>
      <c r="Q89" s="202">
        <v>5.35</v>
      </c>
      <c r="R89" s="202">
        <v>10.41</v>
      </c>
      <c r="S89" s="202">
        <v>6.47</v>
      </c>
      <c r="T89" s="202">
        <v>0</v>
      </c>
      <c r="U89" s="202">
        <v>282.54000000000002</v>
      </c>
      <c r="V89" s="202">
        <v>5.09</v>
      </c>
      <c r="W89" s="202">
        <v>10.42</v>
      </c>
      <c r="X89" s="202">
        <v>36.200000000000003</v>
      </c>
      <c r="Y89" s="202">
        <v>0</v>
      </c>
      <c r="Z89" s="202">
        <v>68.290000000000006</v>
      </c>
      <c r="AA89" s="202">
        <v>0</v>
      </c>
      <c r="AB89" s="202">
        <v>0</v>
      </c>
      <c r="AC89" s="202">
        <v>7.28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28.93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37.28</v>
      </c>
      <c r="AP89" s="202">
        <v>0</v>
      </c>
      <c r="AQ89" s="202">
        <v>0</v>
      </c>
      <c r="AR89" s="202">
        <v>0</v>
      </c>
      <c r="AS89" s="202">
        <v>0</v>
      </c>
      <c r="AT89" s="202">
        <v>11.12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27.17</v>
      </c>
      <c r="G90" s="202">
        <v>3.58</v>
      </c>
      <c r="H90" s="202">
        <v>0</v>
      </c>
      <c r="I90" s="202">
        <v>19.059999999999999</v>
      </c>
      <c r="J90" s="202">
        <v>15.9</v>
      </c>
      <c r="K90" s="202">
        <v>159.44999999999999</v>
      </c>
      <c r="L90" s="202">
        <v>61.47</v>
      </c>
      <c r="M90" s="202">
        <v>0</v>
      </c>
      <c r="N90" s="202">
        <v>28.98</v>
      </c>
      <c r="O90" s="202">
        <v>48.68</v>
      </c>
      <c r="P90" s="202">
        <v>66.08</v>
      </c>
      <c r="Q90" s="202">
        <v>5.35</v>
      </c>
      <c r="R90" s="202">
        <v>10.41</v>
      </c>
      <c r="S90" s="202">
        <v>6.47</v>
      </c>
      <c r="T90" s="202">
        <v>0</v>
      </c>
      <c r="U90" s="202">
        <v>282.54000000000002</v>
      </c>
      <c r="V90" s="202">
        <v>5.09</v>
      </c>
      <c r="W90" s="202">
        <v>10.42</v>
      </c>
      <c r="X90" s="202">
        <v>36.200000000000003</v>
      </c>
      <c r="Y90" s="202">
        <v>0</v>
      </c>
      <c r="Z90" s="202">
        <v>68.290000000000006</v>
      </c>
      <c r="AA90" s="202">
        <v>0</v>
      </c>
      <c r="AB90" s="202">
        <v>0</v>
      </c>
      <c r="AC90" s="202">
        <v>7.51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28.12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37.28</v>
      </c>
      <c r="AP90" s="202">
        <v>0</v>
      </c>
      <c r="AQ90" s="202">
        <v>0</v>
      </c>
      <c r="AR90" s="202">
        <v>0</v>
      </c>
      <c r="AS90" s="202">
        <v>0</v>
      </c>
      <c r="AT90" s="202">
        <v>11.12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27.17</v>
      </c>
      <c r="G91" s="202">
        <v>3.58</v>
      </c>
      <c r="H91" s="202">
        <v>0</v>
      </c>
      <c r="I91" s="202">
        <v>19.059999999999999</v>
      </c>
      <c r="J91" s="202">
        <v>15.9</v>
      </c>
      <c r="K91" s="202">
        <v>159.44999999999999</v>
      </c>
      <c r="L91" s="202">
        <v>61.47</v>
      </c>
      <c r="M91" s="202">
        <v>0</v>
      </c>
      <c r="N91" s="202">
        <v>28.98</v>
      </c>
      <c r="O91" s="202">
        <v>48.68</v>
      </c>
      <c r="P91" s="202">
        <v>66.08</v>
      </c>
      <c r="Q91" s="202">
        <v>5.35</v>
      </c>
      <c r="R91" s="202">
        <v>10.41</v>
      </c>
      <c r="S91" s="202">
        <v>6.47</v>
      </c>
      <c r="T91" s="202">
        <v>0</v>
      </c>
      <c r="U91" s="202">
        <v>282.54000000000002</v>
      </c>
      <c r="V91" s="202">
        <v>5.09</v>
      </c>
      <c r="W91" s="202">
        <v>10.42</v>
      </c>
      <c r="X91" s="202">
        <v>36.200000000000003</v>
      </c>
      <c r="Y91" s="202">
        <v>0</v>
      </c>
      <c r="Z91" s="202">
        <v>68.290000000000006</v>
      </c>
      <c r="AA91" s="202">
        <v>0</v>
      </c>
      <c r="AB91" s="202">
        <v>0</v>
      </c>
      <c r="AC91" s="202">
        <v>7.51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28.12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37.28</v>
      </c>
      <c r="AP91" s="202">
        <v>0</v>
      </c>
      <c r="AQ91" s="202">
        <v>0</v>
      </c>
      <c r="AR91" s="202">
        <v>0</v>
      </c>
      <c r="AS91" s="202">
        <v>0</v>
      </c>
      <c r="AT91" s="202">
        <v>11.12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27.17</v>
      </c>
      <c r="G92" s="202">
        <v>3.58</v>
      </c>
      <c r="H92" s="202">
        <v>0</v>
      </c>
      <c r="I92" s="202">
        <v>19.059999999999999</v>
      </c>
      <c r="J92" s="202">
        <v>15.9</v>
      </c>
      <c r="K92" s="202">
        <v>159.44999999999999</v>
      </c>
      <c r="L92" s="202">
        <v>61.47</v>
      </c>
      <c r="M92" s="202">
        <v>0</v>
      </c>
      <c r="N92" s="202">
        <v>28.98</v>
      </c>
      <c r="O92" s="202">
        <v>48.68</v>
      </c>
      <c r="P92" s="202">
        <v>66.08</v>
      </c>
      <c r="Q92" s="202">
        <v>5.35</v>
      </c>
      <c r="R92" s="202">
        <v>10.41</v>
      </c>
      <c r="S92" s="202">
        <v>6.47</v>
      </c>
      <c r="T92" s="202">
        <v>0</v>
      </c>
      <c r="U92" s="202">
        <v>282.54000000000002</v>
      </c>
      <c r="V92" s="202">
        <v>5.09</v>
      </c>
      <c r="W92" s="202">
        <v>10.42</v>
      </c>
      <c r="X92" s="202">
        <v>36.200000000000003</v>
      </c>
      <c r="Y92" s="202">
        <v>0</v>
      </c>
      <c r="Z92" s="202">
        <v>68.290000000000006</v>
      </c>
      <c r="AA92" s="202">
        <v>0</v>
      </c>
      <c r="AB92" s="202">
        <v>0</v>
      </c>
      <c r="AC92" s="202">
        <v>7.51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28.12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35.39</v>
      </c>
      <c r="AP92" s="202">
        <v>0</v>
      </c>
      <c r="AQ92" s="202">
        <v>0</v>
      </c>
      <c r="AR92" s="202">
        <v>0</v>
      </c>
      <c r="AS92" s="202">
        <v>0</v>
      </c>
      <c r="AT92" s="202">
        <v>11.12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20.99</v>
      </c>
      <c r="G93" s="202">
        <v>3.58</v>
      </c>
      <c r="H93" s="202">
        <v>0</v>
      </c>
      <c r="I93" s="202">
        <v>19.059999999999999</v>
      </c>
      <c r="J93" s="202">
        <v>15.9</v>
      </c>
      <c r="K93" s="202">
        <v>159.44999999999999</v>
      </c>
      <c r="L93" s="202">
        <v>61.47</v>
      </c>
      <c r="M93" s="202">
        <v>0</v>
      </c>
      <c r="N93" s="202">
        <v>28.98</v>
      </c>
      <c r="O93" s="202">
        <v>48.68</v>
      </c>
      <c r="P93" s="202">
        <v>66.08</v>
      </c>
      <c r="Q93" s="202">
        <v>5.35</v>
      </c>
      <c r="R93" s="202">
        <v>10.41</v>
      </c>
      <c r="S93" s="202">
        <v>6.47</v>
      </c>
      <c r="T93" s="202">
        <v>0</v>
      </c>
      <c r="U93" s="202">
        <v>282.54000000000002</v>
      </c>
      <c r="V93" s="202">
        <v>5.09</v>
      </c>
      <c r="W93" s="202">
        <v>10.42</v>
      </c>
      <c r="X93" s="202">
        <v>36.200000000000003</v>
      </c>
      <c r="Y93" s="202">
        <v>0</v>
      </c>
      <c r="Z93" s="202">
        <v>68.290000000000006</v>
      </c>
      <c r="AA93" s="202">
        <v>0</v>
      </c>
      <c r="AB93" s="202">
        <v>0</v>
      </c>
      <c r="AC93" s="202">
        <v>7.51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28.12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42.71</v>
      </c>
      <c r="AP93" s="202">
        <v>0</v>
      </c>
      <c r="AQ93" s="202">
        <v>0</v>
      </c>
      <c r="AR93" s="202">
        <v>0</v>
      </c>
      <c r="AS93" s="202">
        <v>0</v>
      </c>
      <c r="AT93" s="202">
        <v>11.12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18.89</v>
      </c>
      <c r="G94" s="202">
        <v>2.15</v>
      </c>
      <c r="H94" s="202">
        <v>0</v>
      </c>
      <c r="I94" s="202">
        <v>19.059999999999999</v>
      </c>
      <c r="J94" s="202">
        <v>15.9</v>
      </c>
      <c r="K94" s="202">
        <v>159.44999999999999</v>
      </c>
      <c r="L94" s="202">
        <v>61.47</v>
      </c>
      <c r="M94" s="202">
        <v>0</v>
      </c>
      <c r="N94" s="202">
        <v>28.98</v>
      </c>
      <c r="O94" s="202">
        <v>48.68</v>
      </c>
      <c r="P94" s="202">
        <v>66.08</v>
      </c>
      <c r="Q94" s="202">
        <v>5.35</v>
      </c>
      <c r="R94" s="202">
        <v>10.41</v>
      </c>
      <c r="S94" s="202">
        <v>6.47</v>
      </c>
      <c r="T94" s="202">
        <v>0</v>
      </c>
      <c r="U94" s="202">
        <v>282.54000000000002</v>
      </c>
      <c r="V94" s="202">
        <v>5.09</v>
      </c>
      <c r="W94" s="202">
        <v>10.42</v>
      </c>
      <c r="X94" s="202">
        <v>36.200000000000003</v>
      </c>
      <c r="Y94" s="202">
        <v>0</v>
      </c>
      <c r="Z94" s="202">
        <v>68.290000000000006</v>
      </c>
      <c r="AA94" s="202">
        <v>0</v>
      </c>
      <c r="AB94" s="202">
        <v>0</v>
      </c>
      <c r="AC94" s="202">
        <v>7.51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28.12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42.71</v>
      </c>
      <c r="AP94" s="202">
        <v>0</v>
      </c>
      <c r="AQ94" s="202">
        <v>0</v>
      </c>
      <c r="AR94" s="202">
        <v>0</v>
      </c>
      <c r="AS94" s="202">
        <v>0</v>
      </c>
      <c r="AT94" s="202">
        <v>11.12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19.059999999999999</v>
      </c>
      <c r="J95" s="202">
        <v>15.9</v>
      </c>
      <c r="K95" s="202">
        <v>159.44999999999999</v>
      </c>
      <c r="L95" s="202">
        <v>61.47</v>
      </c>
      <c r="M95" s="202">
        <v>0</v>
      </c>
      <c r="N95" s="202">
        <v>28.98</v>
      </c>
      <c r="O95" s="202">
        <v>48.68</v>
      </c>
      <c r="P95" s="202">
        <v>66.08</v>
      </c>
      <c r="Q95" s="202">
        <v>5.35</v>
      </c>
      <c r="R95" s="202">
        <v>10.41</v>
      </c>
      <c r="S95" s="202">
        <v>6.47</v>
      </c>
      <c r="T95" s="202">
        <v>0</v>
      </c>
      <c r="U95" s="202">
        <v>282.54000000000002</v>
      </c>
      <c r="V95" s="202">
        <v>5.09</v>
      </c>
      <c r="W95" s="202">
        <v>10.42</v>
      </c>
      <c r="X95" s="202">
        <v>36.200000000000003</v>
      </c>
      <c r="Y95" s="202">
        <v>0</v>
      </c>
      <c r="Z95" s="202">
        <v>68.290000000000006</v>
      </c>
      <c r="AA95" s="202">
        <v>0</v>
      </c>
      <c r="AB95" s="202">
        <v>0</v>
      </c>
      <c r="AC95" s="202">
        <v>7.73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28.12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42.71</v>
      </c>
      <c r="AP95" s="202">
        <v>0</v>
      </c>
      <c r="AQ95" s="202">
        <v>0</v>
      </c>
      <c r="AR95" s="202">
        <v>0</v>
      </c>
      <c r="AS95" s="202">
        <v>0</v>
      </c>
      <c r="AT95" s="202">
        <v>11.12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19.059999999999999</v>
      </c>
      <c r="J96" s="202">
        <v>15.9</v>
      </c>
      <c r="K96" s="202">
        <v>159.44999999999999</v>
      </c>
      <c r="L96" s="202">
        <v>61.47</v>
      </c>
      <c r="M96" s="202">
        <v>0</v>
      </c>
      <c r="N96" s="202">
        <v>28.98</v>
      </c>
      <c r="O96" s="202">
        <v>48.68</v>
      </c>
      <c r="P96" s="202">
        <v>66.08</v>
      </c>
      <c r="Q96" s="202">
        <v>5.35</v>
      </c>
      <c r="R96" s="202">
        <v>10.41</v>
      </c>
      <c r="S96" s="202">
        <v>6.47</v>
      </c>
      <c r="T96" s="202">
        <v>0</v>
      </c>
      <c r="U96" s="202">
        <v>282.54000000000002</v>
      </c>
      <c r="V96" s="202">
        <v>5.09</v>
      </c>
      <c r="W96" s="202">
        <v>10.42</v>
      </c>
      <c r="X96" s="202">
        <v>36.200000000000003</v>
      </c>
      <c r="Y96" s="202">
        <v>0</v>
      </c>
      <c r="Z96" s="202">
        <v>68.290000000000006</v>
      </c>
      <c r="AA96" s="202">
        <v>0</v>
      </c>
      <c r="AB96" s="202">
        <v>0</v>
      </c>
      <c r="AC96" s="202">
        <v>7.73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28.12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40.26</v>
      </c>
      <c r="AP96" s="202">
        <v>0</v>
      </c>
      <c r="AQ96" s="202">
        <v>0</v>
      </c>
      <c r="AR96" s="202">
        <v>0</v>
      </c>
      <c r="AS96" s="202">
        <v>0</v>
      </c>
      <c r="AT96" s="202">
        <v>11.12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19.059999999999999</v>
      </c>
      <c r="J97" s="202">
        <v>15.9</v>
      </c>
      <c r="K97" s="202">
        <v>159.44999999999999</v>
      </c>
      <c r="L97" s="202">
        <v>61.47</v>
      </c>
      <c r="M97" s="202">
        <v>0</v>
      </c>
      <c r="N97" s="202">
        <v>28.98</v>
      </c>
      <c r="O97" s="202">
        <v>48.68</v>
      </c>
      <c r="P97" s="202">
        <v>66.08</v>
      </c>
      <c r="Q97" s="202">
        <v>5.35</v>
      </c>
      <c r="R97" s="202">
        <v>10.41</v>
      </c>
      <c r="S97" s="202">
        <v>6.47</v>
      </c>
      <c r="T97" s="202">
        <v>0</v>
      </c>
      <c r="U97" s="202">
        <v>282.54000000000002</v>
      </c>
      <c r="V97" s="202">
        <v>5.09</v>
      </c>
      <c r="W97" s="202">
        <v>10.42</v>
      </c>
      <c r="X97" s="202">
        <v>36.200000000000003</v>
      </c>
      <c r="Y97" s="202">
        <v>0</v>
      </c>
      <c r="Z97" s="202">
        <v>68.290000000000006</v>
      </c>
      <c r="AA97" s="202">
        <v>0</v>
      </c>
      <c r="AB97" s="202">
        <v>0</v>
      </c>
      <c r="AC97" s="202">
        <v>7.73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28.12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42.71</v>
      </c>
      <c r="AP97" s="202">
        <v>0</v>
      </c>
      <c r="AQ97" s="202">
        <v>0</v>
      </c>
      <c r="AR97" s="202">
        <v>0</v>
      </c>
      <c r="AS97" s="202">
        <v>0</v>
      </c>
      <c r="AT97" s="202">
        <v>11.12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19.059999999999999</v>
      </c>
      <c r="J98" s="202">
        <v>15.9</v>
      </c>
      <c r="K98" s="202">
        <v>159.44999999999999</v>
      </c>
      <c r="L98" s="202">
        <v>61.47</v>
      </c>
      <c r="M98" s="202">
        <v>0</v>
      </c>
      <c r="N98" s="202">
        <v>28.98</v>
      </c>
      <c r="O98" s="202">
        <v>48.68</v>
      </c>
      <c r="P98" s="202">
        <v>66.08</v>
      </c>
      <c r="Q98" s="202">
        <v>5.35</v>
      </c>
      <c r="R98" s="202">
        <v>10.41</v>
      </c>
      <c r="S98" s="202">
        <v>6.47</v>
      </c>
      <c r="T98" s="202">
        <v>0</v>
      </c>
      <c r="U98" s="202">
        <v>282.54000000000002</v>
      </c>
      <c r="V98" s="202">
        <v>5.09</v>
      </c>
      <c r="W98" s="202">
        <v>10.42</v>
      </c>
      <c r="X98" s="202">
        <v>36.200000000000003</v>
      </c>
      <c r="Y98" s="202">
        <v>0</v>
      </c>
      <c r="Z98" s="202">
        <v>68.290000000000006</v>
      </c>
      <c r="AA98" s="202">
        <v>0</v>
      </c>
      <c r="AB98" s="202">
        <v>0</v>
      </c>
      <c r="AC98" s="202">
        <v>7.73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28.12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42.71</v>
      </c>
      <c r="AP98" s="202">
        <v>0</v>
      </c>
      <c r="AQ98" s="202">
        <v>0</v>
      </c>
      <c r="AR98" s="202">
        <v>0</v>
      </c>
      <c r="AS98" s="202">
        <v>0</v>
      </c>
      <c r="AT98" s="202">
        <v>11.12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0.10122250000000001</v>
      </c>
      <c r="G99">
        <f t="shared" si="0"/>
        <v>8.5924999999999977E-3</v>
      </c>
      <c r="H99">
        <f t="shared" si="0"/>
        <v>0</v>
      </c>
      <c r="I99">
        <f t="shared" si="0"/>
        <v>0.11477250000000001</v>
      </c>
      <c r="J99">
        <f t="shared" si="0"/>
        <v>8.131999999999999E-2</v>
      </c>
      <c r="K99">
        <f t="shared" si="0"/>
        <v>3.8178150000000066</v>
      </c>
      <c r="L99">
        <f t="shared" si="0"/>
        <v>1.4816650000000007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1.55955</v>
      </c>
      <c r="Q99">
        <f t="shared" si="0"/>
        <v>0.12740500000000024</v>
      </c>
      <c r="R99">
        <f t="shared" si="0"/>
        <v>0.24979999999999958</v>
      </c>
      <c r="S99">
        <f t="shared" si="0"/>
        <v>0.15528000000000036</v>
      </c>
      <c r="T99">
        <f t="shared" si="0"/>
        <v>0</v>
      </c>
      <c r="U99">
        <f t="shared" si="0"/>
        <v>6.7621300000000124</v>
      </c>
      <c r="V99">
        <f t="shared" si="0"/>
        <v>0.12215999999999975</v>
      </c>
      <c r="W99">
        <f t="shared" si="0"/>
        <v>0.24808749999999971</v>
      </c>
      <c r="X99">
        <f t="shared" si="0"/>
        <v>0.86879999999999857</v>
      </c>
      <c r="Y99">
        <f t="shared" si="0"/>
        <v>0</v>
      </c>
      <c r="Z99">
        <f t="shared" si="0"/>
        <v>1.6389599999999993</v>
      </c>
      <c r="AA99">
        <f t="shared" si="0"/>
        <v>0</v>
      </c>
      <c r="AB99">
        <f t="shared" si="0"/>
        <v>0</v>
      </c>
      <c r="AC99">
        <f t="shared" si="0"/>
        <v>0.20858249999999984</v>
      </c>
      <c r="AD99">
        <f t="shared" si="0"/>
        <v>3.4802499999999986E-2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0.63916249999999952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0.70777500000000027</v>
      </c>
      <c r="AP99">
        <f t="shared" si="0"/>
        <v>0</v>
      </c>
      <c r="AQ99">
        <f t="shared" ref="AQ99:AT99" si="1">SUM(AQ3:AQ98)/4000</f>
        <v>0.26523499999999978</v>
      </c>
      <c r="AR99">
        <f t="shared" si="1"/>
        <v>0</v>
      </c>
      <c r="AS99">
        <f t="shared" si="1"/>
        <v>0</v>
      </c>
      <c r="AT99">
        <f t="shared" si="1"/>
        <v>3.6982500000000001E-2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0.2</v>
      </c>
      <c r="G3" s="202">
        <v>0</v>
      </c>
      <c r="H3" s="202">
        <v>0</v>
      </c>
      <c r="I3" s="202">
        <v>0</v>
      </c>
      <c r="J3" s="202">
        <v>5.29</v>
      </c>
      <c r="K3" s="202">
        <v>9.09</v>
      </c>
      <c r="L3" s="202">
        <v>425.12</v>
      </c>
      <c r="M3" s="202">
        <v>27.28</v>
      </c>
      <c r="N3" s="202">
        <v>35.01</v>
      </c>
      <c r="O3" s="202">
        <v>0</v>
      </c>
      <c r="P3" s="202">
        <v>40.909999999999997</v>
      </c>
      <c r="Q3" s="202">
        <v>6.27</v>
      </c>
      <c r="R3" s="202">
        <v>12.57</v>
      </c>
      <c r="S3" s="202">
        <v>7.83</v>
      </c>
      <c r="T3" s="202">
        <v>0</v>
      </c>
      <c r="U3" s="202">
        <v>62.07</v>
      </c>
      <c r="V3" s="202">
        <v>6.15</v>
      </c>
      <c r="W3" s="202">
        <v>11.88</v>
      </c>
      <c r="X3" s="202">
        <v>43.48</v>
      </c>
      <c r="Y3" s="202">
        <v>0</v>
      </c>
      <c r="Z3" s="202">
        <v>75.069999999999993</v>
      </c>
      <c r="AA3" s="202">
        <v>0</v>
      </c>
      <c r="AB3" s="202">
        <v>0</v>
      </c>
      <c r="AC3" s="202">
        <v>15</v>
      </c>
      <c r="AD3" s="202">
        <v>8.9</v>
      </c>
      <c r="AE3" s="202">
        <v>0</v>
      </c>
      <c r="AF3" s="202">
        <v>0</v>
      </c>
      <c r="AG3" s="202">
        <v>23.14</v>
      </c>
      <c r="AH3" s="202">
        <v>0</v>
      </c>
      <c r="AI3" s="202">
        <v>27.96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220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0.2</v>
      </c>
      <c r="G4" s="202">
        <v>0</v>
      </c>
      <c r="H4" s="202">
        <v>0</v>
      </c>
      <c r="I4" s="202">
        <v>0</v>
      </c>
      <c r="J4" s="202">
        <v>5.29</v>
      </c>
      <c r="K4" s="202">
        <v>9.09</v>
      </c>
      <c r="L4" s="202">
        <v>425.12</v>
      </c>
      <c r="M4" s="202">
        <v>27.28</v>
      </c>
      <c r="N4" s="202">
        <v>35.01</v>
      </c>
      <c r="O4" s="202">
        <v>0</v>
      </c>
      <c r="P4" s="202">
        <v>40.909999999999997</v>
      </c>
      <c r="Q4" s="202">
        <v>6.27</v>
      </c>
      <c r="R4" s="202">
        <v>12.57</v>
      </c>
      <c r="S4" s="202">
        <v>7.83</v>
      </c>
      <c r="T4" s="202">
        <v>0</v>
      </c>
      <c r="U4" s="202">
        <v>62.07</v>
      </c>
      <c r="V4" s="202">
        <v>6.15</v>
      </c>
      <c r="W4" s="202">
        <v>11.88</v>
      </c>
      <c r="X4" s="202">
        <v>43.48</v>
      </c>
      <c r="Y4" s="202">
        <v>0</v>
      </c>
      <c r="Z4" s="202">
        <v>75.069999999999993</v>
      </c>
      <c r="AA4" s="202">
        <v>0</v>
      </c>
      <c r="AB4" s="202">
        <v>0</v>
      </c>
      <c r="AC4" s="202">
        <v>15</v>
      </c>
      <c r="AD4" s="202">
        <v>8.9</v>
      </c>
      <c r="AE4" s="202">
        <v>0</v>
      </c>
      <c r="AF4" s="202">
        <v>0</v>
      </c>
      <c r="AG4" s="202">
        <v>23.14</v>
      </c>
      <c r="AH4" s="202">
        <v>0</v>
      </c>
      <c r="AI4" s="202">
        <v>27.96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220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8.41</v>
      </c>
      <c r="K5" s="202">
        <v>4.83</v>
      </c>
      <c r="L5" s="202">
        <v>425.12</v>
      </c>
      <c r="M5" s="202">
        <v>27.28</v>
      </c>
      <c r="N5" s="202">
        <v>35.01</v>
      </c>
      <c r="O5" s="202">
        <v>0</v>
      </c>
      <c r="P5" s="202">
        <v>40.69</v>
      </c>
      <c r="Q5" s="202">
        <v>6.27</v>
      </c>
      <c r="R5" s="202">
        <v>12.57</v>
      </c>
      <c r="S5" s="202">
        <v>7.83</v>
      </c>
      <c r="T5" s="202">
        <v>0</v>
      </c>
      <c r="U5" s="202">
        <v>62.07</v>
      </c>
      <c r="V5" s="202">
        <v>6.15</v>
      </c>
      <c r="W5" s="202">
        <v>11.88</v>
      </c>
      <c r="X5" s="202">
        <v>43.48</v>
      </c>
      <c r="Y5" s="202">
        <v>0</v>
      </c>
      <c r="Z5" s="202">
        <v>75.069999999999993</v>
      </c>
      <c r="AA5" s="202">
        <v>0</v>
      </c>
      <c r="AB5" s="202">
        <v>0</v>
      </c>
      <c r="AC5" s="202">
        <v>12.51</v>
      </c>
      <c r="AD5" s="202">
        <v>8.9</v>
      </c>
      <c r="AE5" s="202">
        <v>0</v>
      </c>
      <c r="AF5" s="202">
        <v>0</v>
      </c>
      <c r="AG5" s="202">
        <v>23.14</v>
      </c>
      <c r="AH5" s="202">
        <v>0</v>
      </c>
      <c r="AI5" s="202">
        <v>26.66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220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8.41</v>
      </c>
      <c r="K6" s="202">
        <v>4.83</v>
      </c>
      <c r="L6" s="202">
        <v>425.12</v>
      </c>
      <c r="M6" s="202">
        <v>27.28</v>
      </c>
      <c r="N6" s="202">
        <v>35.01</v>
      </c>
      <c r="O6" s="202">
        <v>0</v>
      </c>
      <c r="P6" s="202">
        <v>40.69</v>
      </c>
      <c r="Q6" s="202">
        <v>6.27</v>
      </c>
      <c r="R6" s="202">
        <v>12.57</v>
      </c>
      <c r="S6" s="202">
        <v>7.83</v>
      </c>
      <c r="T6" s="202">
        <v>0</v>
      </c>
      <c r="U6" s="202">
        <v>62.07</v>
      </c>
      <c r="V6" s="202">
        <v>6.15</v>
      </c>
      <c r="W6" s="202">
        <v>11.88</v>
      </c>
      <c r="X6" s="202">
        <v>43.48</v>
      </c>
      <c r="Y6" s="202">
        <v>0</v>
      </c>
      <c r="Z6" s="202">
        <v>75.069999999999993</v>
      </c>
      <c r="AA6" s="202">
        <v>0</v>
      </c>
      <c r="AB6" s="202">
        <v>0</v>
      </c>
      <c r="AC6" s="202">
        <v>12.51</v>
      </c>
      <c r="AD6" s="202">
        <v>8.9</v>
      </c>
      <c r="AE6" s="202">
        <v>0</v>
      </c>
      <c r="AF6" s="202">
        <v>0</v>
      </c>
      <c r="AG6" s="202">
        <v>23.14</v>
      </c>
      <c r="AH6" s="202">
        <v>0</v>
      </c>
      <c r="AI6" s="202">
        <v>25.93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220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3.12</v>
      </c>
      <c r="J7" s="202">
        <v>3.7</v>
      </c>
      <c r="K7" s="202">
        <v>4.83</v>
      </c>
      <c r="L7" s="202">
        <v>425.12</v>
      </c>
      <c r="M7" s="202">
        <v>27.28</v>
      </c>
      <c r="N7" s="202">
        <v>35.01</v>
      </c>
      <c r="O7" s="202">
        <v>0</v>
      </c>
      <c r="P7" s="202">
        <v>40.909999999999997</v>
      </c>
      <c r="Q7" s="202">
        <v>6.27</v>
      </c>
      <c r="R7" s="202">
        <v>12.57</v>
      </c>
      <c r="S7" s="202">
        <v>7.83</v>
      </c>
      <c r="T7" s="202">
        <v>0</v>
      </c>
      <c r="U7" s="202">
        <v>62.07</v>
      </c>
      <c r="V7" s="202">
        <v>6.15</v>
      </c>
      <c r="W7" s="202">
        <v>11.88</v>
      </c>
      <c r="X7" s="202">
        <v>43.48</v>
      </c>
      <c r="Y7" s="202">
        <v>0</v>
      </c>
      <c r="Z7" s="202">
        <v>75.069999999999993</v>
      </c>
      <c r="AA7" s="202">
        <v>0</v>
      </c>
      <c r="AB7" s="202">
        <v>0</v>
      </c>
      <c r="AC7" s="202">
        <v>16.02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27.7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220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3.12</v>
      </c>
      <c r="J8" s="202">
        <v>3.7</v>
      </c>
      <c r="K8" s="202">
        <v>4.83</v>
      </c>
      <c r="L8" s="202">
        <v>425.12</v>
      </c>
      <c r="M8" s="202">
        <v>27.28</v>
      </c>
      <c r="N8" s="202">
        <v>35.01</v>
      </c>
      <c r="O8" s="202">
        <v>0</v>
      </c>
      <c r="P8" s="202">
        <v>40.909999999999997</v>
      </c>
      <c r="Q8" s="202">
        <v>6.27</v>
      </c>
      <c r="R8" s="202">
        <v>12.57</v>
      </c>
      <c r="S8" s="202">
        <v>7.83</v>
      </c>
      <c r="T8" s="202">
        <v>0</v>
      </c>
      <c r="U8" s="202">
        <v>62.07</v>
      </c>
      <c r="V8" s="202">
        <v>6.15</v>
      </c>
      <c r="W8" s="202">
        <v>11.88</v>
      </c>
      <c r="X8" s="202">
        <v>43.48</v>
      </c>
      <c r="Y8" s="202">
        <v>0</v>
      </c>
      <c r="Z8" s="202">
        <v>75.069999999999993</v>
      </c>
      <c r="AA8" s="202">
        <v>0</v>
      </c>
      <c r="AB8" s="202">
        <v>0</v>
      </c>
      <c r="AC8" s="202">
        <v>16.02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27.7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220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3.12</v>
      </c>
      <c r="J9" s="202">
        <v>3.7</v>
      </c>
      <c r="K9" s="202">
        <v>4.83</v>
      </c>
      <c r="L9" s="202">
        <v>425.12</v>
      </c>
      <c r="M9" s="202">
        <v>27.28</v>
      </c>
      <c r="N9" s="202">
        <v>35.01</v>
      </c>
      <c r="O9" s="202">
        <v>0</v>
      </c>
      <c r="P9" s="202">
        <v>40.909999999999997</v>
      </c>
      <c r="Q9" s="202">
        <v>6.27</v>
      </c>
      <c r="R9" s="202">
        <v>12.57</v>
      </c>
      <c r="S9" s="202">
        <v>7.83</v>
      </c>
      <c r="T9" s="202">
        <v>0</v>
      </c>
      <c r="U9" s="202">
        <v>62.07</v>
      </c>
      <c r="V9" s="202">
        <v>6.15</v>
      </c>
      <c r="W9" s="202">
        <v>11.88</v>
      </c>
      <c r="X9" s="202">
        <v>43.48</v>
      </c>
      <c r="Y9" s="202">
        <v>0</v>
      </c>
      <c r="Z9" s="202">
        <v>75.069999999999993</v>
      </c>
      <c r="AA9" s="202">
        <v>0</v>
      </c>
      <c r="AB9" s="202">
        <v>0</v>
      </c>
      <c r="AC9" s="202">
        <v>10.02</v>
      </c>
      <c r="AD9" s="202">
        <v>8.9</v>
      </c>
      <c r="AE9" s="202">
        <v>0</v>
      </c>
      <c r="AF9" s="202">
        <v>0</v>
      </c>
      <c r="AG9" s="202">
        <v>23.14</v>
      </c>
      <c r="AH9" s="202">
        <v>0</v>
      </c>
      <c r="AI9" s="202">
        <v>6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220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3.12</v>
      </c>
      <c r="J10" s="202">
        <v>3.7</v>
      </c>
      <c r="K10" s="202">
        <v>4.83</v>
      </c>
      <c r="L10" s="202">
        <v>425.12</v>
      </c>
      <c r="M10" s="202">
        <v>27.28</v>
      </c>
      <c r="N10" s="202">
        <v>35.01</v>
      </c>
      <c r="O10" s="202">
        <v>0</v>
      </c>
      <c r="P10" s="202">
        <v>40.909999999999997</v>
      </c>
      <c r="Q10" s="202">
        <v>6.27</v>
      </c>
      <c r="R10" s="202">
        <v>12.57</v>
      </c>
      <c r="S10" s="202">
        <v>7.83</v>
      </c>
      <c r="T10" s="202">
        <v>0</v>
      </c>
      <c r="U10" s="202">
        <v>62.07</v>
      </c>
      <c r="V10" s="202">
        <v>6.15</v>
      </c>
      <c r="W10" s="202">
        <v>11.88</v>
      </c>
      <c r="X10" s="202">
        <v>43.48</v>
      </c>
      <c r="Y10" s="202">
        <v>0</v>
      </c>
      <c r="Z10" s="202">
        <v>75.069999999999993</v>
      </c>
      <c r="AA10" s="202">
        <v>0</v>
      </c>
      <c r="AB10" s="202">
        <v>0</v>
      </c>
      <c r="AC10" s="202">
        <v>10.02</v>
      </c>
      <c r="AD10" s="202">
        <v>8.9</v>
      </c>
      <c r="AE10" s="202">
        <v>0</v>
      </c>
      <c r="AF10" s="202">
        <v>0</v>
      </c>
      <c r="AG10" s="202">
        <v>23.14</v>
      </c>
      <c r="AH10" s="202">
        <v>0</v>
      </c>
      <c r="AI10" s="202">
        <v>6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220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3.12</v>
      </c>
      <c r="J11" s="202">
        <v>3.7</v>
      </c>
      <c r="K11" s="202">
        <v>4.83</v>
      </c>
      <c r="L11" s="202">
        <v>483.09</v>
      </c>
      <c r="M11" s="202">
        <v>27.28</v>
      </c>
      <c r="N11" s="202">
        <v>35.01</v>
      </c>
      <c r="O11" s="202">
        <v>0</v>
      </c>
      <c r="P11" s="202">
        <v>40.909999999999997</v>
      </c>
      <c r="Q11" s="202">
        <v>6.27</v>
      </c>
      <c r="R11" s="202">
        <v>12.57</v>
      </c>
      <c r="S11" s="202">
        <v>7.83</v>
      </c>
      <c r="T11" s="202">
        <v>0</v>
      </c>
      <c r="U11" s="202">
        <v>61.36</v>
      </c>
      <c r="V11" s="202">
        <v>6.15</v>
      </c>
      <c r="W11" s="202">
        <v>11.88</v>
      </c>
      <c r="X11" s="202">
        <v>43.48</v>
      </c>
      <c r="Y11" s="202">
        <v>0</v>
      </c>
      <c r="Z11" s="202">
        <v>75.069999999999993</v>
      </c>
      <c r="AA11" s="202">
        <v>0</v>
      </c>
      <c r="AB11" s="202">
        <v>0</v>
      </c>
      <c r="AC11" s="202">
        <v>11.64</v>
      </c>
      <c r="AD11" s="202">
        <v>8.9</v>
      </c>
      <c r="AE11" s="202">
        <v>0</v>
      </c>
      <c r="AF11" s="202">
        <v>0</v>
      </c>
      <c r="AG11" s="202">
        <v>23.14</v>
      </c>
      <c r="AH11" s="202">
        <v>0</v>
      </c>
      <c r="AI11" s="202">
        <v>6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220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3.12</v>
      </c>
      <c r="J12" s="202">
        <v>3.7</v>
      </c>
      <c r="K12" s="202">
        <v>4.83</v>
      </c>
      <c r="L12" s="202">
        <v>483.09</v>
      </c>
      <c r="M12" s="202">
        <v>27.28</v>
      </c>
      <c r="N12" s="202">
        <v>35.01</v>
      </c>
      <c r="O12" s="202">
        <v>0</v>
      </c>
      <c r="P12" s="202">
        <v>40.909999999999997</v>
      </c>
      <c r="Q12" s="202">
        <v>6.27</v>
      </c>
      <c r="R12" s="202">
        <v>12.57</v>
      </c>
      <c r="S12" s="202">
        <v>7.83</v>
      </c>
      <c r="T12" s="202">
        <v>0</v>
      </c>
      <c r="U12" s="202">
        <v>61.36</v>
      </c>
      <c r="V12" s="202">
        <v>6.15</v>
      </c>
      <c r="W12" s="202">
        <v>11.88</v>
      </c>
      <c r="X12" s="202">
        <v>43.48</v>
      </c>
      <c r="Y12" s="202">
        <v>0</v>
      </c>
      <c r="Z12" s="202">
        <v>75.069999999999993</v>
      </c>
      <c r="AA12" s="202">
        <v>0</v>
      </c>
      <c r="AB12" s="202">
        <v>0</v>
      </c>
      <c r="AC12" s="202">
        <v>11.64</v>
      </c>
      <c r="AD12" s="202">
        <v>8.9</v>
      </c>
      <c r="AE12" s="202">
        <v>0</v>
      </c>
      <c r="AF12" s="202">
        <v>0</v>
      </c>
      <c r="AG12" s="202">
        <v>23.14</v>
      </c>
      <c r="AH12" s="202">
        <v>0</v>
      </c>
      <c r="AI12" s="202">
        <v>6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220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4.83</v>
      </c>
      <c r="J13" s="202">
        <v>3.57</v>
      </c>
      <c r="K13" s="202">
        <v>4.83</v>
      </c>
      <c r="L13" s="202">
        <v>483.09</v>
      </c>
      <c r="M13" s="202">
        <v>27.28</v>
      </c>
      <c r="N13" s="202">
        <v>35.01</v>
      </c>
      <c r="O13" s="202">
        <v>0</v>
      </c>
      <c r="P13" s="202">
        <v>40.909999999999997</v>
      </c>
      <c r="Q13" s="202">
        <v>6.27</v>
      </c>
      <c r="R13" s="202">
        <v>12.57</v>
      </c>
      <c r="S13" s="202">
        <v>7.83</v>
      </c>
      <c r="T13" s="202">
        <v>0</v>
      </c>
      <c r="U13" s="202">
        <v>61.36</v>
      </c>
      <c r="V13" s="202">
        <v>6.15</v>
      </c>
      <c r="W13" s="202">
        <v>11.88</v>
      </c>
      <c r="X13" s="202">
        <v>43.48</v>
      </c>
      <c r="Y13" s="202">
        <v>0</v>
      </c>
      <c r="Z13" s="202">
        <v>75.069999999999993</v>
      </c>
      <c r="AA13" s="202">
        <v>0</v>
      </c>
      <c r="AB13" s="202">
        <v>0</v>
      </c>
      <c r="AC13" s="202">
        <v>15</v>
      </c>
      <c r="AD13" s="202">
        <v>8.9</v>
      </c>
      <c r="AE13" s="202">
        <v>0</v>
      </c>
      <c r="AF13" s="202">
        <v>0</v>
      </c>
      <c r="AG13" s="202">
        <v>23.14</v>
      </c>
      <c r="AH13" s="202">
        <v>0</v>
      </c>
      <c r="AI13" s="202">
        <v>27.7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220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1.87</v>
      </c>
      <c r="J14" s="202">
        <v>3.57</v>
      </c>
      <c r="K14" s="202">
        <v>4.83</v>
      </c>
      <c r="L14" s="202">
        <v>483.09</v>
      </c>
      <c r="M14" s="202">
        <v>27.28</v>
      </c>
      <c r="N14" s="202">
        <v>35.01</v>
      </c>
      <c r="O14" s="202">
        <v>0</v>
      </c>
      <c r="P14" s="202">
        <v>40.909999999999997</v>
      </c>
      <c r="Q14" s="202">
        <v>6.27</v>
      </c>
      <c r="R14" s="202">
        <v>12.57</v>
      </c>
      <c r="S14" s="202">
        <v>7.83</v>
      </c>
      <c r="T14" s="202">
        <v>0</v>
      </c>
      <c r="U14" s="202">
        <v>61.36</v>
      </c>
      <c r="V14" s="202">
        <v>6.15</v>
      </c>
      <c r="W14" s="202">
        <v>11.88</v>
      </c>
      <c r="X14" s="202">
        <v>43.48</v>
      </c>
      <c r="Y14" s="202">
        <v>0</v>
      </c>
      <c r="Z14" s="202">
        <v>75.069999999999993</v>
      </c>
      <c r="AA14" s="202">
        <v>0</v>
      </c>
      <c r="AB14" s="202">
        <v>0</v>
      </c>
      <c r="AC14" s="202">
        <v>15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27.7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220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3.57</v>
      </c>
      <c r="K15" s="202">
        <v>4.83</v>
      </c>
      <c r="L15" s="202">
        <v>483.09</v>
      </c>
      <c r="M15" s="202">
        <v>27.28</v>
      </c>
      <c r="N15" s="202">
        <v>35.01</v>
      </c>
      <c r="O15" s="202">
        <v>0</v>
      </c>
      <c r="P15" s="202">
        <v>40.909999999999997</v>
      </c>
      <c r="Q15" s="202">
        <v>6.27</v>
      </c>
      <c r="R15" s="202">
        <v>12.57</v>
      </c>
      <c r="S15" s="202">
        <v>7.83</v>
      </c>
      <c r="T15" s="202">
        <v>0</v>
      </c>
      <c r="U15" s="202">
        <v>61.36</v>
      </c>
      <c r="V15" s="202">
        <v>6.15</v>
      </c>
      <c r="W15" s="202">
        <v>11.88</v>
      </c>
      <c r="X15" s="202">
        <v>43.48</v>
      </c>
      <c r="Y15" s="202">
        <v>0</v>
      </c>
      <c r="Z15" s="202">
        <v>75.069999999999993</v>
      </c>
      <c r="AA15" s="202">
        <v>0</v>
      </c>
      <c r="AB15" s="202">
        <v>0</v>
      </c>
      <c r="AC15" s="202">
        <v>15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25.93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220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3.7</v>
      </c>
      <c r="K16" s="202">
        <v>4.83</v>
      </c>
      <c r="L16" s="202">
        <v>483.09</v>
      </c>
      <c r="M16" s="202">
        <v>27.28</v>
      </c>
      <c r="N16" s="202">
        <v>35.01</v>
      </c>
      <c r="O16" s="202">
        <v>0</v>
      </c>
      <c r="P16" s="202">
        <v>40.909999999999997</v>
      </c>
      <c r="Q16" s="202">
        <v>6.27</v>
      </c>
      <c r="R16" s="202">
        <v>12.57</v>
      </c>
      <c r="S16" s="202">
        <v>7.83</v>
      </c>
      <c r="T16" s="202">
        <v>0</v>
      </c>
      <c r="U16" s="202">
        <v>61.36</v>
      </c>
      <c r="V16" s="202">
        <v>6.15</v>
      </c>
      <c r="W16" s="202">
        <v>11.88</v>
      </c>
      <c r="X16" s="202">
        <v>43.48</v>
      </c>
      <c r="Y16" s="202">
        <v>0</v>
      </c>
      <c r="Z16" s="202">
        <v>75.069999999999993</v>
      </c>
      <c r="AA16" s="202">
        <v>0</v>
      </c>
      <c r="AB16" s="202">
        <v>0</v>
      </c>
      <c r="AC16" s="202">
        <v>15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25.93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220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3.57</v>
      </c>
      <c r="K17" s="202">
        <v>4.83</v>
      </c>
      <c r="L17" s="202">
        <v>483.09</v>
      </c>
      <c r="M17" s="202">
        <v>27.28</v>
      </c>
      <c r="N17" s="202">
        <v>35.01</v>
      </c>
      <c r="O17" s="202">
        <v>0</v>
      </c>
      <c r="P17" s="202">
        <v>40.909999999999997</v>
      </c>
      <c r="Q17" s="202">
        <v>6.27</v>
      </c>
      <c r="R17" s="202">
        <v>12.57</v>
      </c>
      <c r="S17" s="202">
        <v>7.83</v>
      </c>
      <c r="T17" s="202">
        <v>0</v>
      </c>
      <c r="U17" s="202">
        <v>61.36</v>
      </c>
      <c r="V17" s="202">
        <v>6.15</v>
      </c>
      <c r="W17" s="202">
        <v>11.88</v>
      </c>
      <c r="X17" s="202">
        <v>43.48</v>
      </c>
      <c r="Y17" s="202">
        <v>0</v>
      </c>
      <c r="Z17" s="202">
        <v>75.069999999999993</v>
      </c>
      <c r="AA17" s="202">
        <v>0</v>
      </c>
      <c r="AB17" s="202">
        <v>0</v>
      </c>
      <c r="AC17" s="202">
        <v>15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25.93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220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3.57</v>
      </c>
      <c r="K18" s="202">
        <v>4.83</v>
      </c>
      <c r="L18" s="202">
        <v>483.09</v>
      </c>
      <c r="M18" s="202">
        <v>27.28</v>
      </c>
      <c r="N18" s="202">
        <v>35.01</v>
      </c>
      <c r="O18" s="202">
        <v>0</v>
      </c>
      <c r="P18" s="202">
        <v>40.909999999999997</v>
      </c>
      <c r="Q18" s="202">
        <v>6.27</v>
      </c>
      <c r="R18" s="202">
        <v>12.57</v>
      </c>
      <c r="S18" s="202">
        <v>7.83</v>
      </c>
      <c r="T18" s="202">
        <v>0</v>
      </c>
      <c r="U18" s="202">
        <v>61.36</v>
      </c>
      <c r="V18" s="202">
        <v>6.15</v>
      </c>
      <c r="W18" s="202">
        <v>11.88</v>
      </c>
      <c r="X18" s="202">
        <v>43.48</v>
      </c>
      <c r="Y18" s="202">
        <v>0</v>
      </c>
      <c r="Z18" s="202">
        <v>75.069999999999993</v>
      </c>
      <c r="AA18" s="202">
        <v>0</v>
      </c>
      <c r="AB18" s="202">
        <v>0</v>
      </c>
      <c r="AC18" s="202">
        <v>15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25.93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220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3.57</v>
      </c>
      <c r="K19" s="202">
        <v>4.83</v>
      </c>
      <c r="L19" s="202">
        <v>483.09</v>
      </c>
      <c r="M19" s="202">
        <v>27.28</v>
      </c>
      <c r="N19" s="202">
        <v>35.01</v>
      </c>
      <c r="O19" s="202">
        <v>0</v>
      </c>
      <c r="P19" s="202">
        <v>40.909999999999997</v>
      </c>
      <c r="Q19" s="202">
        <v>6.27</v>
      </c>
      <c r="R19" s="202">
        <v>12.57</v>
      </c>
      <c r="S19" s="202">
        <v>7.83</v>
      </c>
      <c r="T19" s="202">
        <v>0</v>
      </c>
      <c r="U19" s="202">
        <v>61.36</v>
      </c>
      <c r="V19" s="202">
        <v>6.15</v>
      </c>
      <c r="W19" s="202">
        <v>11.88</v>
      </c>
      <c r="X19" s="202">
        <v>43.48</v>
      </c>
      <c r="Y19" s="202">
        <v>0</v>
      </c>
      <c r="Z19" s="202">
        <v>75.069999999999993</v>
      </c>
      <c r="AA19" s="202">
        <v>0</v>
      </c>
      <c r="AB19" s="202">
        <v>0</v>
      </c>
      <c r="AC19" s="202">
        <v>15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25.64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220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3.57</v>
      </c>
      <c r="K20" s="202">
        <v>4.83</v>
      </c>
      <c r="L20" s="202">
        <v>483.09</v>
      </c>
      <c r="M20" s="202">
        <v>27.28</v>
      </c>
      <c r="N20" s="202">
        <v>35.01</v>
      </c>
      <c r="O20" s="202">
        <v>0</v>
      </c>
      <c r="P20" s="202">
        <v>40.909999999999997</v>
      </c>
      <c r="Q20" s="202">
        <v>6.27</v>
      </c>
      <c r="R20" s="202">
        <v>12.57</v>
      </c>
      <c r="S20" s="202">
        <v>7.83</v>
      </c>
      <c r="T20" s="202">
        <v>0</v>
      </c>
      <c r="U20" s="202">
        <v>61.36</v>
      </c>
      <c r="V20" s="202">
        <v>6.15</v>
      </c>
      <c r="W20" s="202">
        <v>11.88</v>
      </c>
      <c r="X20" s="202">
        <v>43.48</v>
      </c>
      <c r="Y20" s="202">
        <v>0</v>
      </c>
      <c r="Z20" s="202">
        <v>75.069999999999993</v>
      </c>
      <c r="AA20" s="202">
        <v>0</v>
      </c>
      <c r="AB20" s="202">
        <v>0</v>
      </c>
      <c r="AC20" s="202">
        <v>15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25.64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220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3.57</v>
      </c>
      <c r="K21" s="202">
        <v>4.83</v>
      </c>
      <c r="L21" s="202">
        <v>483.09</v>
      </c>
      <c r="M21" s="202">
        <v>27.28</v>
      </c>
      <c r="N21" s="202">
        <v>35.01</v>
      </c>
      <c r="O21" s="202">
        <v>0</v>
      </c>
      <c r="P21" s="202">
        <v>40.909999999999997</v>
      </c>
      <c r="Q21" s="202">
        <v>6.27</v>
      </c>
      <c r="R21" s="202">
        <v>12.57</v>
      </c>
      <c r="S21" s="202">
        <v>7.83</v>
      </c>
      <c r="T21" s="202">
        <v>0</v>
      </c>
      <c r="U21" s="202">
        <v>61.36</v>
      </c>
      <c r="V21" s="202">
        <v>6.15</v>
      </c>
      <c r="W21" s="202">
        <v>12.6</v>
      </c>
      <c r="X21" s="202">
        <v>43.48</v>
      </c>
      <c r="Y21" s="202">
        <v>0</v>
      </c>
      <c r="Z21" s="202">
        <v>75.069999999999993</v>
      </c>
      <c r="AA21" s="202">
        <v>0</v>
      </c>
      <c r="AB21" s="202">
        <v>0</v>
      </c>
      <c r="AC21" s="202">
        <v>15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25.64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220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3.57</v>
      </c>
      <c r="K22" s="202">
        <v>4.83</v>
      </c>
      <c r="L22" s="202">
        <v>483.09</v>
      </c>
      <c r="M22" s="202">
        <v>27.28</v>
      </c>
      <c r="N22" s="202">
        <v>35.01</v>
      </c>
      <c r="O22" s="202">
        <v>0</v>
      </c>
      <c r="P22" s="202">
        <v>40.909999999999997</v>
      </c>
      <c r="Q22" s="202">
        <v>6.27</v>
      </c>
      <c r="R22" s="202">
        <v>12.57</v>
      </c>
      <c r="S22" s="202">
        <v>7.83</v>
      </c>
      <c r="T22" s="202">
        <v>0</v>
      </c>
      <c r="U22" s="202">
        <v>61.36</v>
      </c>
      <c r="V22" s="202">
        <v>6.15</v>
      </c>
      <c r="W22" s="202">
        <v>12.6</v>
      </c>
      <c r="X22" s="202">
        <v>43.48</v>
      </c>
      <c r="Y22" s="202">
        <v>0</v>
      </c>
      <c r="Z22" s="202">
        <v>75.069999999999993</v>
      </c>
      <c r="AA22" s="202">
        <v>0</v>
      </c>
      <c r="AB22" s="202">
        <v>0</v>
      </c>
      <c r="AC22" s="202">
        <v>15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25.64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220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3.57</v>
      </c>
      <c r="K23" s="202">
        <v>4.83</v>
      </c>
      <c r="L23" s="202">
        <v>483.09</v>
      </c>
      <c r="M23" s="202">
        <v>27.28</v>
      </c>
      <c r="N23" s="202">
        <v>35.01</v>
      </c>
      <c r="O23" s="202">
        <v>0</v>
      </c>
      <c r="P23" s="202">
        <v>40.909999999999997</v>
      </c>
      <c r="Q23" s="202">
        <v>6.27</v>
      </c>
      <c r="R23" s="202">
        <v>12.57</v>
      </c>
      <c r="S23" s="202">
        <v>7.83</v>
      </c>
      <c r="T23" s="202">
        <v>0</v>
      </c>
      <c r="U23" s="202">
        <v>61.36</v>
      </c>
      <c r="V23" s="202">
        <v>6.15</v>
      </c>
      <c r="W23" s="202">
        <v>12.6</v>
      </c>
      <c r="X23" s="202">
        <v>43.48</v>
      </c>
      <c r="Y23" s="202">
        <v>0</v>
      </c>
      <c r="Z23" s="202">
        <v>75.069999999999993</v>
      </c>
      <c r="AA23" s="202">
        <v>0</v>
      </c>
      <c r="AB23" s="202">
        <v>0</v>
      </c>
      <c r="AC23" s="202">
        <v>15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25.64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220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3.57</v>
      </c>
      <c r="K24" s="202">
        <v>4.83</v>
      </c>
      <c r="L24" s="202">
        <v>483.09</v>
      </c>
      <c r="M24" s="202">
        <v>27.28</v>
      </c>
      <c r="N24" s="202">
        <v>35.01</v>
      </c>
      <c r="O24" s="202">
        <v>0</v>
      </c>
      <c r="P24" s="202">
        <v>40.909999999999997</v>
      </c>
      <c r="Q24" s="202">
        <v>6.27</v>
      </c>
      <c r="R24" s="202">
        <v>12.57</v>
      </c>
      <c r="S24" s="202">
        <v>7.83</v>
      </c>
      <c r="T24" s="202">
        <v>0</v>
      </c>
      <c r="U24" s="202">
        <v>61.36</v>
      </c>
      <c r="V24" s="202">
        <v>6.15</v>
      </c>
      <c r="W24" s="202">
        <v>12.6</v>
      </c>
      <c r="X24" s="202">
        <v>43.48</v>
      </c>
      <c r="Y24" s="202">
        <v>0</v>
      </c>
      <c r="Z24" s="202">
        <v>75.069999999999993</v>
      </c>
      <c r="AA24" s="202">
        <v>0</v>
      </c>
      <c r="AB24" s="202">
        <v>0</v>
      </c>
      <c r="AC24" s="202">
        <v>15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25.64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220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3.57</v>
      </c>
      <c r="K25" s="202">
        <v>4.83</v>
      </c>
      <c r="L25" s="202">
        <v>483.09</v>
      </c>
      <c r="M25" s="202">
        <v>27.28</v>
      </c>
      <c r="N25" s="202">
        <v>35.01</v>
      </c>
      <c r="O25" s="202">
        <v>0</v>
      </c>
      <c r="P25" s="202">
        <v>40.909999999999997</v>
      </c>
      <c r="Q25" s="202">
        <v>6.27</v>
      </c>
      <c r="R25" s="202">
        <v>12.57</v>
      </c>
      <c r="S25" s="202">
        <v>7.83</v>
      </c>
      <c r="T25" s="202">
        <v>0</v>
      </c>
      <c r="U25" s="202">
        <v>61.36</v>
      </c>
      <c r="V25" s="202">
        <v>6.15</v>
      </c>
      <c r="W25" s="202">
        <v>12.6</v>
      </c>
      <c r="X25" s="202">
        <v>43.48</v>
      </c>
      <c r="Y25" s="202">
        <v>0</v>
      </c>
      <c r="Z25" s="202">
        <v>75.069999999999993</v>
      </c>
      <c r="AA25" s="202">
        <v>0</v>
      </c>
      <c r="AB25" s="202">
        <v>0</v>
      </c>
      <c r="AC25" s="202">
        <v>15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25.64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220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3.57</v>
      </c>
      <c r="K26" s="202">
        <v>4.83</v>
      </c>
      <c r="L26" s="202">
        <v>483.09</v>
      </c>
      <c r="M26" s="202">
        <v>27.28</v>
      </c>
      <c r="N26" s="202">
        <v>35.01</v>
      </c>
      <c r="O26" s="202">
        <v>0</v>
      </c>
      <c r="P26" s="202">
        <v>40.909999999999997</v>
      </c>
      <c r="Q26" s="202">
        <v>6.27</v>
      </c>
      <c r="R26" s="202">
        <v>12.57</v>
      </c>
      <c r="S26" s="202">
        <v>7.83</v>
      </c>
      <c r="T26" s="202">
        <v>0</v>
      </c>
      <c r="U26" s="202">
        <v>61.36</v>
      </c>
      <c r="V26" s="202">
        <v>6.15</v>
      </c>
      <c r="W26" s="202">
        <v>12.6</v>
      </c>
      <c r="X26" s="202">
        <v>43.48</v>
      </c>
      <c r="Y26" s="202">
        <v>0</v>
      </c>
      <c r="Z26" s="202">
        <v>75.069999999999993</v>
      </c>
      <c r="AA26" s="202">
        <v>0</v>
      </c>
      <c r="AB26" s="202">
        <v>0</v>
      </c>
      <c r="AC26" s="202">
        <v>15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25.64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220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7.06</v>
      </c>
      <c r="K27" s="202">
        <v>4.83</v>
      </c>
      <c r="L27" s="202">
        <v>483.09</v>
      </c>
      <c r="M27" s="202">
        <v>27.28</v>
      </c>
      <c r="N27" s="202">
        <v>35.01</v>
      </c>
      <c r="O27" s="202">
        <v>0</v>
      </c>
      <c r="P27" s="202">
        <v>40.909999999999997</v>
      </c>
      <c r="Q27" s="202">
        <v>6.47</v>
      </c>
      <c r="R27" s="202">
        <v>12.57</v>
      </c>
      <c r="S27" s="202">
        <v>7.83</v>
      </c>
      <c r="T27" s="202">
        <v>0</v>
      </c>
      <c r="U27" s="202">
        <v>61.69</v>
      </c>
      <c r="V27" s="202">
        <v>6.15</v>
      </c>
      <c r="W27" s="202">
        <v>12.6</v>
      </c>
      <c r="X27" s="202">
        <v>43.48</v>
      </c>
      <c r="Y27" s="202">
        <v>0</v>
      </c>
      <c r="Z27" s="202">
        <v>75.069999999999993</v>
      </c>
      <c r="AA27" s="202">
        <v>0</v>
      </c>
      <c r="AB27" s="202">
        <v>0</v>
      </c>
      <c r="AC27" s="202">
        <v>15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25.64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220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7.06</v>
      </c>
      <c r="K28" s="202">
        <v>4.83</v>
      </c>
      <c r="L28" s="202">
        <v>483.09</v>
      </c>
      <c r="M28" s="202">
        <v>27.28</v>
      </c>
      <c r="N28" s="202">
        <v>35.01</v>
      </c>
      <c r="O28" s="202">
        <v>0</v>
      </c>
      <c r="P28" s="202">
        <v>40.909999999999997</v>
      </c>
      <c r="Q28" s="202">
        <v>6.47</v>
      </c>
      <c r="R28" s="202">
        <v>12.57</v>
      </c>
      <c r="S28" s="202">
        <v>7.83</v>
      </c>
      <c r="T28" s="202">
        <v>0</v>
      </c>
      <c r="U28" s="202">
        <v>61.69</v>
      </c>
      <c r="V28" s="202">
        <v>6.15</v>
      </c>
      <c r="W28" s="202">
        <v>12.6</v>
      </c>
      <c r="X28" s="202">
        <v>43.48</v>
      </c>
      <c r="Y28" s="202">
        <v>0</v>
      </c>
      <c r="Z28" s="202">
        <v>75.069999999999993</v>
      </c>
      <c r="AA28" s="202">
        <v>0</v>
      </c>
      <c r="AB28" s="202">
        <v>0</v>
      </c>
      <c r="AC28" s="202">
        <v>15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25.64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215.38</v>
      </c>
      <c r="AP28" s="202">
        <v>0</v>
      </c>
      <c r="AQ28" s="202">
        <v>0.49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7.06</v>
      </c>
      <c r="K29" s="202">
        <v>4.83</v>
      </c>
      <c r="L29" s="202">
        <v>483.09</v>
      </c>
      <c r="M29" s="202">
        <v>27.28</v>
      </c>
      <c r="N29" s="202">
        <v>35.01</v>
      </c>
      <c r="O29" s="202">
        <v>0</v>
      </c>
      <c r="P29" s="202">
        <v>40.909999999999997</v>
      </c>
      <c r="Q29" s="202">
        <v>6.47</v>
      </c>
      <c r="R29" s="202">
        <v>12.57</v>
      </c>
      <c r="S29" s="202">
        <v>7.83</v>
      </c>
      <c r="T29" s="202">
        <v>0</v>
      </c>
      <c r="U29" s="202">
        <v>61.69</v>
      </c>
      <c r="V29" s="202">
        <v>6.15</v>
      </c>
      <c r="W29" s="202">
        <v>12.6</v>
      </c>
      <c r="X29" s="202">
        <v>43.48</v>
      </c>
      <c r="Y29" s="202">
        <v>0</v>
      </c>
      <c r="Z29" s="202">
        <v>75.069999999999993</v>
      </c>
      <c r="AA29" s="202">
        <v>0</v>
      </c>
      <c r="AB29" s="202">
        <v>0</v>
      </c>
      <c r="AC29" s="202">
        <v>15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25.64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215.38</v>
      </c>
      <c r="AP29" s="202">
        <v>0</v>
      </c>
      <c r="AQ29" s="202">
        <v>5.31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7.06</v>
      </c>
      <c r="K30" s="202">
        <v>4.83</v>
      </c>
      <c r="L30" s="202">
        <v>483.09</v>
      </c>
      <c r="M30" s="202">
        <v>27.28</v>
      </c>
      <c r="N30" s="202">
        <v>35.01</v>
      </c>
      <c r="O30" s="202">
        <v>0</v>
      </c>
      <c r="P30" s="202">
        <v>40.909999999999997</v>
      </c>
      <c r="Q30" s="202">
        <v>6.47</v>
      </c>
      <c r="R30" s="202">
        <v>12.57</v>
      </c>
      <c r="S30" s="202">
        <v>7.83</v>
      </c>
      <c r="T30" s="202">
        <v>0</v>
      </c>
      <c r="U30" s="202">
        <v>61.69</v>
      </c>
      <c r="V30" s="202">
        <v>6.15</v>
      </c>
      <c r="W30" s="202">
        <v>12.6</v>
      </c>
      <c r="X30" s="202">
        <v>43.48</v>
      </c>
      <c r="Y30" s="202">
        <v>0</v>
      </c>
      <c r="Z30" s="202">
        <v>75.069999999999993</v>
      </c>
      <c r="AA30" s="202">
        <v>0</v>
      </c>
      <c r="AB30" s="202">
        <v>0</v>
      </c>
      <c r="AC30" s="202">
        <v>10.09</v>
      </c>
      <c r="AD30" s="202">
        <v>8.9</v>
      </c>
      <c r="AE30" s="202">
        <v>0</v>
      </c>
      <c r="AF30" s="202">
        <v>0</v>
      </c>
      <c r="AG30" s="202">
        <v>23.14</v>
      </c>
      <c r="AH30" s="202">
        <v>0</v>
      </c>
      <c r="AI30" s="202">
        <v>25.64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220</v>
      </c>
      <c r="AP30" s="202">
        <v>0</v>
      </c>
      <c r="AQ30" s="202">
        <v>11.29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7.06</v>
      </c>
      <c r="K31" s="202">
        <v>4.83</v>
      </c>
      <c r="L31" s="202">
        <v>425.12</v>
      </c>
      <c r="M31" s="202">
        <v>27.28</v>
      </c>
      <c r="N31" s="202">
        <v>35.01</v>
      </c>
      <c r="O31" s="202">
        <v>0</v>
      </c>
      <c r="P31" s="202">
        <v>40.909999999999997</v>
      </c>
      <c r="Q31" s="202">
        <v>6.47</v>
      </c>
      <c r="R31" s="202">
        <v>12.57</v>
      </c>
      <c r="S31" s="202">
        <v>7.83</v>
      </c>
      <c r="T31" s="202">
        <v>0</v>
      </c>
      <c r="U31" s="202">
        <v>61.69</v>
      </c>
      <c r="V31" s="202">
        <v>6.15</v>
      </c>
      <c r="W31" s="202">
        <v>12.6</v>
      </c>
      <c r="X31" s="202">
        <v>43.48</v>
      </c>
      <c r="Y31" s="202">
        <v>0</v>
      </c>
      <c r="Z31" s="202">
        <v>75.069999999999993</v>
      </c>
      <c r="AA31" s="202">
        <v>0</v>
      </c>
      <c r="AB31" s="202">
        <v>0</v>
      </c>
      <c r="AC31" s="202">
        <v>10.09</v>
      </c>
      <c r="AD31" s="202">
        <v>8.9</v>
      </c>
      <c r="AE31" s="202">
        <v>0</v>
      </c>
      <c r="AF31" s="202">
        <v>0</v>
      </c>
      <c r="AG31" s="202">
        <v>23.14</v>
      </c>
      <c r="AH31" s="202">
        <v>0</v>
      </c>
      <c r="AI31" s="202">
        <v>27.27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220</v>
      </c>
      <c r="AP31" s="202">
        <v>0</v>
      </c>
      <c r="AQ31" s="202">
        <v>16.64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7.06</v>
      </c>
      <c r="K32" s="202">
        <v>4.83</v>
      </c>
      <c r="L32" s="202">
        <v>309.18</v>
      </c>
      <c r="M32" s="202">
        <v>27.28</v>
      </c>
      <c r="N32" s="202">
        <v>35.01</v>
      </c>
      <c r="O32" s="202">
        <v>0</v>
      </c>
      <c r="P32" s="202">
        <v>40.909999999999997</v>
      </c>
      <c r="Q32" s="202">
        <v>2.82</v>
      </c>
      <c r="R32" s="202">
        <v>5.8</v>
      </c>
      <c r="S32" s="202">
        <v>3.87</v>
      </c>
      <c r="T32" s="202">
        <v>0</v>
      </c>
      <c r="U32" s="202">
        <v>61.69</v>
      </c>
      <c r="V32" s="202">
        <v>1.93</v>
      </c>
      <c r="W32" s="202">
        <v>6.46</v>
      </c>
      <c r="X32" s="202">
        <v>43.48</v>
      </c>
      <c r="Y32" s="202">
        <v>0</v>
      </c>
      <c r="Z32" s="202">
        <v>38.65</v>
      </c>
      <c r="AA32" s="202">
        <v>0</v>
      </c>
      <c r="AB32" s="202">
        <v>0</v>
      </c>
      <c r="AC32" s="202">
        <v>10.09</v>
      </c>
      <c r="AD32" s="202">
        <v>8.9</v>
      </c>
      <c r="AE32" s="202">
        <v>0</v>
      </c>
      <c r="AF32" s="202">
        <v>0</v>
      </c>
      <c r="AG32" s="202">
        <v>23.14</v>
      </c>
      <c r="AH32" s="202">
        <v>0</v>
      </c>
      <c r="AI32" s="202">
        <v>27.27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220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6.82</v>
      </c>
      <c r="K33" s="202">
        <v>4.83</v>
      </c>
      <c r="L33" s="202">
        <v>309.18</v>
      </c>
      <c r="M33" s="202">
        <v>27.28</v>
      </c>
      <c r="N33" s="202">
        <v>35.01</v>
      </c>
      <c r="O33" s="202">
        <v>0</v>
      </c>
      <c r="P33" s="202">
        <v>40.909999999999997</v>
      </c>
      <c r="Q33" s="202">
        <v>2.9</v>
      </c>
      <c r="R33" s="202">
        <v>5.8</v>
      </c>
      <c r="S33" s="202">
        <v>3.87</v>
      </c>
      <c r="T33" s="202">
        <v>0</v>
      </c>
      <c r="U33" s="202">
        <v>61.69</v>
      </c>
      <c r="V33" s="202">
        <v>1.93</v>
      </c>
      <c r="W33" s="202">
        <v>6.46</v>
      </c>
      <c r="X33" s="202">
        <v>43.48</v>
      </c>
      <c r="Y33" s="202">
        <v>0</v>
      </c>
      <c r="Z33" s="202">
        <v>38.65</v>
      </c>
      <c r="AA33" s="202">
        <v>0</v>
      </c>
      <c r="AB33" s="202">
        <v>0</v>
      </c>
      <c r="AC33" s="202">
        <v>10.09</v>
      </c>
      <c r="AD33" s="202">
        <v>8.9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27.27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220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6.82</v>
      </c>
      <c r="K34" s="202">
        <v>4.83</v>
      </c>
      <c r="L34" s="202">
        <v>309.18</v>
      </c>
      <c r="M34" s="202">
        <v>27.28</v>
      </c>
      <c r="N34" s="202">
        <v>35.01</v>
      </c>
      <c r="O34" s="202">
        <v>0</v>
      </c>
      <c r="P34" s="202">
        <v>40.909999999999997</v>
      </c>
      <c r="Q34" s="202">
        <v>2.9</v>
      </c>
      <c r="R34" s="202">
        <v>5.8</v>
      </c>
      <c r="S34" s="202">
        <v>3.87</v>
      </c>
      <c r="T34" s="202">
        <v>0</v>
      </c>
      <c r="U34" s="202">
        <v>61.69</v>
      </c>
      <c r="V34" s="202">
        <v>1.93</v>
      </c>
      <c r="W34" s="202">
        <v>6.46</v>
      </c>
      <c r="X34" s="202">
        <v>43.48</v>
      </c>
      <c r="Y34" s="202">
        <v>0</v>
      </c>
      <c r="Z34" s="202">
        <v>38.65</v>
      </c>
      <c r="AA34" s="202">
        <v>0</v>
      </c>
      <c r="AB34" s="202">
        <v>0</v>
      </c>
      <c r="AC34" s="202">
        <v>10.09</v>
      </c>
      <c r="AD34" s="202">
        <v>8.9</v>
      </c>
      <c r="AE34" s="202">
        <v>0</v>
      </c>
      <c r="AF34" s="202">
        <v>0</v>
      </c>
      <c r="AG34" s="202">
        <v>23.14</v>
      </c>
      <c r="AH34" s="202">
        <v>0</v>
      </c>
      <c r="AI34" s="202">
        <v>27.27</v>
      </c>
      <c r="AJ34" s="202">
        <v>0</v>
      </c>
      <c r="AK34" s="202">
        <v>69.599999999999994</v>
      </c>
      <c r="AL34" s="202">
        <v>0</v>
      </c>
      <c r="AM34" s="202">
        <v>0</v>
      </c>
      <c r="AN34" s="202">
        <v>0</v>
      </c>
      <c r="AO34" s="202">
        <v>220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6.82</v>
      </c>
      <c r="K35" s="202">
        <v>4.83</v>
      </c>
      <c r="L35" s="202">
        <v>309.18</v>
      </c>
      <c r="M35" s="202">
        <v>27.28</v>
      </c>
      <c r="N35" s="202">
        <v>35.01</v>
      </c>
      <c r="O35" s="202">
        <v>0</v>
      </c>
      <c r="P35" s="202">
        <v>40.909999999999997</v>
      </c>
      <c r="Q35" s="202">
        <v>2.9</v>
      </c>
      <c r="R35" s="202">
        <v>5.8</v>
      </c>
      <c r="S35" s="202">
        <v>3.87</v>
      </c>
      <c r="T35" s="202">
        <v>0</v>
      </c>
      <c r="U35" s="202">
        <v>61.69</v>
      </c>
      <c r="V35" s="202">
        <v>1.93</v>
      </c>
      <c r="W35" s="202">
        <v>4.83</v>
      </c>
      <c r="X35" s="202">
        <v>43.48</v>
      </c>
      <c r="Y35" s="202">
        <v>0</v>
      </c>
      <c r="Z35" s="202">
        <v>38.65</v>
      </c>
      <c r="AA35" s="202">
        <v>0</v>
      </c>
      <c r="AB35" s="202">
        <v>0</v>
      </c>
      <c r="AC35" s="202">
        <v>10.09</v>
      </c>
      <c r="AD35" s="202">
        <v>8.9</v>
      </c>
      <c r="AE35" s="202">
        <v>0</v>
      </c>
      <c r="AF35" s="202">
        <v>0</v>
      </c>
      <c r="AG35" s="202">
        <v>23.14</v>
      </c>
      <c r="AH35" s="202">
        <v>0</v>
      </c>
      <c r="AI35" s="202">
        <v>27.27</v>
      </c>
      <c r="AJ35" s="202">
        <v>0</v>
      </c>
      <c r="AK35" s="202">
        <v>69.599999999999994</v>
      </c>
      <c r="AL35" s="202">
        <v>0</v>
      </c>
      <c r="AM35" s="202">
        <v>0</v>
      </c>
      <c r="AN35" s="202">
        <v>0</v>
      </c>
      <c r="AO35" s="202">
        <v>220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6.82</v>
      </c>
      <c r="K36" s="202">
        <v>4.83</v>
      </c>
      <c r="L36" s="202">
        <v>309.18</v>
      </c>
      <c r="M36" s="202">
        <v>27.28</v>
      </c>
      <c r="N36" s="202">
        <v>35.01</v>
      </c>
      <c r="O36" s="202">
        <v>0</v>
      </c>
      <c r="P36" s="202">
        <v>40.909999999999997</v>
      </c>
      <c r="Q36" s="202">
        <v>2.9</v>
      </c>
      <c r="R36" s="202">
        <v>5.8</v>
      </c>
      <c r="S36" s="202">
        <v>3.87</v>
      </c>
      <c r="T36" s="202">
        <v>0</v>
      </c>
      <c r="U36" s="202">
        <v>61.69</v>
      </c>
      <c r="V36" s="202">
        <v>1.93</v>
      </c>
      <c r="W36" s="202">
        <v>4.83</v>
      </c>
      <c r="X36" s="202">
        <v>43.48</v>
      </c>
      <c r="Y36" s="202">
        <v>0</v>
      </c>
      <c r="Z36" s="202">
        <v>38.65</v>
      </c>
      <c r="AA36" s="202">
        <v>0</v>
      </c>
      <c r="AB36" s="202">
        <v>0</v>
      </c>
      <c r="AC36" s="202">
        <v>10.09</v>
      </c>
      <c r="AD36" s="202">
        <v>8.9</v>
      </c>
      <c r="AE36" s="202">
        <v>0</v>
      </c>
      <c r="AF36" s="202">
        <v>0</v>
      </c>
      <c r="AG36" s="202">
        <v>23.14</v>
      </c>
      <c r="AH36" s="202">
        <v>0</v>
      </c>
      <c r="AI36" s="202">
        <v>27.27</v>
      </c>
      <c r="AJ36" s="202">
        <v>0</v>
      </c>
      <c r="AK36" s="202">
        <v>69.599999999999994</v>
      </c>
      <c r="AL36" s="202">
        <v>0</v>
      </c>
      <c r="AM36" s="202">
        <v>0</v>
      </c>
      <c r="AN36" s="202">
        <v>0</v>
      </c>
      <c r="AO36" s="202">
        <v>220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6.82</v>
      </c>
      <c r="K37" s="202">
        <v>4.83</v>
      </c>
      <c r="L37" s="202">
        <v>309.18</v>
      </c>
      <c r="M37" s="202">
        <v>27.28</v>
      </c>
      <c r="N37" s="202">
        <v>35.01</v>
      </c>
      <c r="O37" s="202">
        <v>0</v>
      </c>
      <c r="P37" s="202">
        <v>40.909999999999997</v>
      </c>
      <c r="Q37" s="202">
        <v>2.9</v>
      </c>
      <c r="R37" s="202">
        <v>5.8</v>
      </c>
      <c r="S37" s="202">
        <v>3.87</v>
      </c>
      <c r="T37" s="202">
        <v>0</v>
      </c>
      <c r="U37" s="202">
        <v>61.69</v>
      </c>
      <c r="V37" s="202">
        <v>1.93</v>
      </c>
      <c r="W37" s="202">
        <v>4.83</v>
      </c>
      <c r="X37" s="202">
        <v>43.48</v>
      </c>
      <c r="Y37" s="202">
        <v>0</v>
      </c>
      <c r="Z37" s="202">
        <v>38.65</v>
      </c>
      <c r="AA37" s="202">
        <v>0</v>
      </c>
      <c r="AB37" s="202">
        <v>0</v>
      </c>
      <c r="AC37" s="202">
        <v>10.09</v>
      </c>
      <c r="AD37" s="202">
        <v>8.9</v>
      </c>
      <c r="AE37" s="202">
        <v>0</v>
      </c>
      <c r="AF37" s="202">
        <v>0</v>
      </c>
      <c r="AG37" s="202">
        <v>23.14</v>
      </c>
      <c r="AH37" s="202">
        <v>0</v>
      </c>
      <c r="AI37" s="202">
        <v>27.27</v>
      </c>
      <c r="AJ37" s="202">
        <v>0</v>
      </c>
      <c r="AK37" s="202">
        <v>69.599999999999994</v>
      </c>
      <c r="AL37" s="202">
        <v>0</v>
      </c>
      <c r="AM37" s="202">
        <v>0</v>
      </c>
      <c r="AN37" s="202">
        <v>0</v>
      </c>
      <c r="AO37" s="202">
        <v>220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6.82</v>
      </c>
      <c r="K38" s="202">
        <v>4.83</v>
      </c>
      <c r="L38" s="202">
        <v>309.18</v>
      </c>
      <c r="M38" s="202">
        <v>27.28</v>
      </c>
      <c r="N38" s="202">
        <v>35.01</v>
      </c>
      <c r="O38" s="202">
        <v>0</v>
      </c>
      <c r="P38" s="202">
        <v>40.909999999999997</v>
      </c>
      <c r="Q38" s="202">
        <v>2.9</v>
      </c>
      <c r="R38" s="202">
        <v>5.8</v>
      </c>
      <c r="S38" s="202">
        <v>3.87</v>
      </c>
      <c r="T38" s="202">
        <v>0</v>
      </c>
      <c r="U38" s="202">
        <v>61.69</v>
      </c>
      <c r="V38" s="202">
        <v>1.93</v>
      </c>
      <c r="W38" s="202">
        <v>4.83</v>
      </c>
      <c r="X38" s="202">
        <v>43.48</v>
      </c>
      <c r="Y38" s="202">
        <v>0</v>
      </c>
      <c r="Z38" s="202">
        <v>38.65</v>
      </c>
      <c r="AA38" s="202">
        <v>0</v>
      </c>
      <c r="AB38" s="202">
        <v>0</v>
      </c>
      <c r="AC38" s="202">
        <v>10.09</v>
      </c>
      <c r="AD38" s="202">
        <v>8.9</v>
      </c>
      <c r="AE38" s="202">
        <v>0</v>
      </c>
      <c r="AF38" s="202">
        <v>0</v>
      </c>
      <c r="AG38" s="202">
        <v>23.14</v>
      </c>
      <c r="AH38" s="202">
        <v>0</v>
      </c>
      <c r="AI38" s="202">
        <v>27.27</v>
      </c>
      <c r="AJ38" s="202">
        <v>0</v>
      </c>
      <c r="AK38" s="202">
        <v>69.599999999999994</v>
      </c>
      <c r="AL38" s="202">
        <v>0</v>
      </c>
      <c r="AM38" s="202">
        <v>0</v>
      </c>
      <c r="AN38" s="202">
        <v>0</v>
      </c>
      <c r="AO38" s="202">
        <v>220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9.66</v>
      </c>
      <c r="K39" s="202">
        <v>4.83</v>
      </c>
      <c r="L39" s="202">
        <v>309.18</v>
      </c>
      <c r="M39" s="202">
        <v>27.28</v>
      </c>
      <c r="N39" s="202">
        <v>35.01</v>
      </c>
      <c r="O39" s="202">
        <v>0</v>
      </c>
      <c r="P39" s="202">
        <v>40.909999999999997</v>
      </c>
      <c r="Q39" s="202">
        <v>2.9</v>
      </c>
      <c r="R39" s="202">
        <v>5.8</v>
      </c>
      <c r="S39" s="202">
        <v>3.87</v>
      </c>
      <c r="T39" s="202">
        <v>0</v>
      </c>
      <c r="U39" s="202">
        <v>61.69</v>
      </c>
      <c r="V39" s="202">
        <v>1.93</v>
      </c>
      <c r="W39" s="202">
        <v>4.7699999999999996</v>
      </c>
      <c r="X39" s="202">
        <v>14.49</v>
      </c>
      <c r="Y39" s="202">
        <v>0</v>
      </c>
      <c r="Z39" s="202">
        <v>38.65</v>
      </c>
      <c r="AA39" s="202">
        <v>0</v>
      </c>
      <c r="AB39" s="202">
        <v>0</v>
      </c>
      <c r="AC39" s="202">
        <v>10.09</v>
      </c>
      <c r="AD39" s="202">
        <v>8.9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27.27</v>
      </c>
      <c r="AJ39" s="202">
        <v>0</v>
      </c>
      <c r="AK39" s="202">
        <v>69.599999999999994</v>
      </c>
      <c r="AL39" s="202">
        <v>0</v>
      </c>
      <c r="AM39" s="202">
        <v>0</v>
      </c>
      <c r="AN39" s="202">
        <v>0</v>
      </c>
      <c r="AO39" s="202">
        <v>220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9.66</v>
      </c>
      <c r="K40" s="202">
        <v>4.83</v>
      </c>
      <c r="L40" s="202">
        <v>309.18</v>
      </c>
      <c r="M40" s="202">
        <v>27.28</v>
      </c>
      <c r="N40" s="202">
        <v>35.01</v>
      </c>
      <c r="O40" s="202">
        <v>0</v>
      </c>
      <c r="P40" s="202">
        <v>40.909999999999997</v>
      </c>
      <c r="Q40" s="202">
        <v>2.9</v>
      </c>
      <c r="R40" s="202">
        <v>5.8</v>
      </c>
      <c r="S40" s="202">
        <v>3.87</v>
      </c>
      <c r="T40" s="202">
        <v>0</v>
      </c>
      <c r="U40" s="202">
        <v>61.69</v>
      </c>
      <c r="V40" s="202">
        <v>1.93</v>
      </c>
      <c r="W40" s="202">
        <v>4.7699999999999996</v>
      </c>
      <c r="X40" s="202">
        <v>14.49</v>
      </c>
      <c r="Y40" s="202">
        <v>0</v>
      </c>
      <c r="Z40" s="202">
        <v>38.65</v>
      </c>
      <c r="AA40" s="202">
        <v>0</v>
      </c>
      <c r="AB40" s="202">
        <v>0</v>
      </c>
      <c r="AC40" s="202">
        <v>10.09</v>
      </c>
      <c r="AD40" s="202">
        <v>8.9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27.27</v>
      </c>
      <c r="AJ40" s="202">
        <v>0</v>
      </c>
      <c r="AK40" s="202">
        <v>69.599999999999994</v>
      </c>
      <c r="AL40" s="202">
        <v>0</v>
      </c>
      <c r="AM40" s="202">
        <v>0</v>
      </c>
      <c r="AN40" s="202">
        <v>0</v>
      </c>
      <c r="AO40" s="202">
        <v>220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7.06</v>
      </c>
      <c r="K41" s="202">
        <v>4.83</v>
      </c>
      <c r="L41" s="202">
        <v>309.18</v>
      </c>
      <c r="M41" s="202">
        <v>27.28</v>
      </c>
      <c r="N41" s="202">
        <v>35.01</v>
      </c>
      <c r="O41" s="202">
        <v>0</v>
      </c>
      <c r="P41" s="202">
        <v>40.909999999999997</v>
      </c>
      <c r="Q41" s="202">
        <v>2.9</v>
      </c>
      <c r="R41" s="202">
        <v>5.8</v>
      </c>
      <c r="S41" s="202">
        <v>3.87</v>
      </c>
      <c r="T41" s="202">
        <v>0</v>
      </c>
      <c r="U41" s="202">
        <v>62.07</v>
      </c>
      <c r="V41" s="202">
        <v>1.93</v>
      </c>
      <c r="W41" s="202">
        <v>4.72</v>
      </c>
      <c r="X41" s="202">
        <v>14.49</v>
      </c>
      <c r="Y41" s="202">
        <v>0</v>
      </c>
      <c r="Z41" s="202">
        <v>38.65</v>
      </c>
      <c r="AA41" s="202">
        <v>0</v>
      </c>
      <c r="AB41" s="202">
        <v>0</v>
      </c>
      <c r="AC41" s="202">
        <v>10.09</v>
      </c>
      <c r="AD41" s="202">
        <v>8.9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27.27</v>
      </c>
      <c r="AJ41" s="202">
        <v>0</v>
      </c>
      <c r="AK41" s="202">
        <v>69.599999999999994</v>
      </c>
      <c r="AL41" s="202">
        <v>0</v>
      </c>
      <c r="AM41" s="202">
        <v>0</v>
      </c>
      <c r="AN41" s="202">
        <v>0</v>
      </c>
      <c r="AO41" s="202">
        <v>220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7.06</v>
      </c>
      <c r="K42" s="202">
        <v>4.83</v>
      </c>
      <c r="L42" s="202">
        <v>309.18</v>
      </c>
      <c r="M42" s="202">
        <v>27.28</v>
      </c>
      <c r="N42" s="202">
        <v>35.01</v>
      </c>
      <c r="O42" s="202">
        <v>0</v>
      </c>
      <c r="P42" s="202">
        <v>40.909999999999997</v>
      </c>
      <c r="Q42" s="202">
        <v>2.9</v>
      </c>
      <c r="R42" s="202">
        <v>5.8</v>
      </c>
      <c r="S42" s="202">
        <v>3.87</v>
      </c>
      <c r="T42" s="202">
        <v>0</v>
      </c>
      <c r="U42" s="202">
        <v>62.07</v>
      </c>
      <c r="V42" s="202">
        <v>1.93</v>
      </c>
      <c r="W42" s="202">
        <v>4.72</v>
      </c>
      <c r="X42" s="202">
        <v>14.49</v>
      </c>
      <c r="Y42" s="202">
        <v>0</v>
      </c>
      <c r="Z42" s="202">
        <v>38.65</v>
      </c>
      <c r="AA42" s="202">
        <v>0</v>
      </c>
      <c r="AB42" s="202">
        <v>0</v>
      </c>
      <c r="AC42" s="202">
        <v>10.09</v>
      </c>
      <c r="AD42" s="202">
        <v>8.9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27.27</v>
      </c>
      <c r="AJ42" s="202">
        <v>0</v>
      </c>
      <c r="AK42" s="202">
        <v>69.599999999999994</v>
      </c>
      <c r="AL42" s="202">
        <v>0</v>
      </c>
      <c r="AM42" s="202">
        <v>0</v>
      </c>
      <c r="AN42" s="202">
        <v>0</v>
      </c>
      <c r="AO42" s="202">
        <v>220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7.06</v>
      </c>
      <c r="K43" s="202">
        <v>4.83</v>
      </c>
      <c r="L43" s="202">
        <v>309.18</v>
      </c>
      <c r="M43" s="202">
        <v>27.28</v>
      </c>
      <c r="N43" s="202">
        <v>35.01</v>
      </c>
      <c r="O43" s="202">
        <v>0</v>
      </c>
      <c r="P43" s="202">
        <v>39.799999999999997</v>
      </c>
      <c r="Q43" s="202">
        <v>2.9</v>
      </c>
      <c r="R43" s="202">
        <v>5.8</v>
      </c>
      <c r="S43" s="202">
        <v>3.87</v>
      </c>
      <c r="T43" s="202">
        <v>0</v>
      </c>
      <c r="U43" s="202">
        <v>62.07</v>
      </c>
      <c r="V43" s="202">
        <v>1.93</v>
      </c>
      <c r="W43" s="202">
        <v>4.72</v>
      </c>
      <c r="X43" s="202">
        <v>14.49</v>
      </c>
      <c r="Y43" s="202">
        <v>0</v>
      </c>
      <c r="Z43" s="202">
        <v>38.65</v>
      </c>
      <c r="AA43" s="202">
        <v>0</v>
      </c>
      <c r="AB43" s="202">
        <v>0</v>
      </c>
      <c r="AC43" s="202">
        <v>10.09</v>
      </c>
      <c r="AD43" s="202">
        <v>8.9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27.27</v>
      </c>
      <c r="AJ43" s="202">
        <v>0</v>
      </c>
      <c r="AK43" s="202">
        <v>69.599999999999994</v>
      </c>
      <c r="AL43" s="202">
        <v>0</v>
      </c>
      <c r="AM43" s="202">
        <v>0</v>
      </c>
      <c r="AN43" s="202">
        <v>0</v>
      </c>
      <c r="AO43" s="202">
        <v>220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7.06</v>
      </c>
      <c r="K44" s="202">
        <v>4.83</v>
      </c>
      <c r="L44" s="202">
        <v>309.18</v>
      </c>
      <c r="M44" s="202">
        <v>27.28</v>
      </c>
      <c r="N44" s="202">
        <v>35.01</v>
      </c>
      <c r="O44" s="202">
        <v>0</v>
      </c>
      <c r="P44" s="202">
        <v>39.799999999999997</v>
      </c>
      <c r="Q44" s="202">
        <v>2.9</v>
      </c>
      <c r="R44" s="202">
        <v>5.8</v>
      </c>
      <c r="S44" s="202">
        <v>3.87</v>
      </c>
      <c r="T44" s="202">
        <v>0</v>
      </c>
      <c r="U44" s="202">
        <v>62.07</v>
      </c>
      <c r="V44" s="202">
        <v>1.93</v>
      </c>
      <c r="W44" s="202">
        <v>4.72</v>
      </c>
      <c r="X44" s="202">
        <v>14.49</v>
      </c>
      <c r="Y44" s="202">
        <v>0</v>
      </c>
      <c r="Z44" s="202">
        <v>38.65</v>
      </c>
      <c r="AA44" s="202">
        <v>0</v>
      </c>
      <c r="AB44" s="202">
        <v>0</v>
      </c>
      <c r="AC44" s="202">
        <v>9.7899999999999991</v>
      </c>
      <c r="AD44" s="202">
        <v>8.9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27.27</v>
      </c>
      <c r="AJ44" s="202">
        <v>0</v>
      </c>
      <c r="AK44" s="202">
        <v>69.599999999999994</v>
      </c>
      <c r="AL44" s="202">
        <v>0</v>
      </c>
      <c r="AM44" s="202">
        <v>0</v>
      </c>
      <c r="AN44" s="202">
        <v>0</v>
      </c>
      <c r="AO44" s="202">
        <v>220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7.06</v>
      </c>
      <c r="K45" s="202">
        <v>4.83</v>
      </c>
      <c r="L45" s="202">
        <v>309.18</v>
      </c>
      <c r="M45" s="202">
        <v>24.9</v>
      </c>
      <c r="N45" s="202">
        <v>35.01</v>
      </c>
      <c r="O45" s="202">
        <v>0</v>
      </c>
      <c r="P45" s="202">
        <v>39.130000000000003</v>
      </c>
      <c r="Q45" s="202">
        <v>2.9</v>
      </c>
      <c r="R45" s="202">
        <v>5.8</v>
      </c>
      <c r="S45" s="202">
        <v>3.87</v>
      </c>
      <c r="T45" s="202">
        <v>0</v>
      </c>
      <c r="U45" s="202">
        <v>62.07</v>
      </c>
      <c r="V45" s="202">
        <v>1.93</v>
      </c>
      <c r="W45" s="202">
        <v>4.72</v>
      </c>
      <c r="X45" s="202">
        <v>14.49</v>
      </c>
      <c r="Y45" s="202">
        <v>0</v>
      </c>
      <c r="Z45" s="202">
        <v>38.65</v>
      </c>
      <c r="AA45" s="202">
        <v>0</v>
      </c>
      <c r="AB45" s="202">
        <v>0</v>
      </c>
      <c r="AC45" s="202">
        <v>10.97</v>
      </c>
      <c r="AD45" s="202">
        <v>8.9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27.27</v>
      </c>
      <c r="AJ45" s="202">
        <v>0</v>
      </c>
      <c r="AK45" s="202">
        <v>69.599999999999994</v>
      </c>
      <c r="AL45" s="202">
        <v>0</v>
      </c>
      <c r="AM45" s="202">
        <v>0</v>
      </c>
      <c r="AN45" s="202">
        <v>0</v>
      </c>
      <c r="AO45" s="202">
        <v>220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7.06</v>
      </c>
      <c r="K46" s="202">
        <v>4.83</v>
      </c>
      <c r="L46" s="202">
        <v>309.18</v>
      </c>
      <c r="M46" s="202">
        <v>24.9</v>
      </c>
      <c r="N46" s="202">
        <v>35.01</v>
      </c>
      <c r="O46" s="202">
        <v>0</v>
      </c>
      <c r="P46" s="202">
        <v>39.130000000000003</v>
      </c>
      <c r="Q46" s="202">
        <v>2.9</v>
      </c>
      <c r="R46" s="202">
        <v>5.8</v>
      </c>
      <c r="S46" s="202">
        <v>3.87</v>
      </c>
      <c r="T46" s="202">
        <v>0</v>
      </c>
      <c r="U46" s="202">
        <v>62.07</v>
      </c>
      <c r="V46" s="202">
        <v>1.93</v>
      </c>
      <c r="W46" s="202">
        <v>4.72</v>
      </c>
      <c r="X46" s="202">
        <v>14.49</v>
      </c>
      <c r="Y46" s="202">
        <v>0</v>
      </c>
      <c r="Z46" s="202">
        <v>38.65</v>
      </c>
      <c r="AA46" s="202">
        <v>0</v>
      </c>
      <c r="AB46" s="202">
        <v>0</v>
      </c>
      <c r="AC46" s="202">
        <v>10.97</v>
      </c>
      <c r="AD46" s="202">
        <v>8.9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27.27</v>
      </c>
      <c r="AJ46" s="202">
        <v>0</v>
      </c>
      <c r="AK46" s="202">
        <v>69.599999999999994</v>
      </c>
      <c r="AL46" s="202">
        <v>0</v>
      </c>
      <c r="AM46" s="202">
        <v>0</v>
      </c>
      <c r="AN46" s="202">
        <v>0</v>
      </c>
      <c r="AO46" s="202">
        <v>220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1.93</v>
      </c>
      <c r="G47" s="202">
        <v>0</v>
      </c>
      <c r="H47" s="202">
        <v>0</v>
      </c>
      <c r="I47" s="202">
        <v>0</v>
      </c>
      <c r="J47" s="202">
        <v>7.06</v>
      </c>
      <c r="K47" s="202">
        <v>4.83</v>
      </c>
      <c r="L47" s="202">
        <v>309.18</v>
      </c>
      <c r="M47" s="202">
        <v>24.9</v>
      </c>
      <c r="N47" s="202">
        <v>35.01</v>
      </c>
      <c r="O47" s="202">
        <v>0</v>
      </c>
      <c r="P47" s="202">
        <v>39.130000000000003</v>
      </c>
      <c r="Q47" s="202">
        <v>2.9</v>
      </c>
      <c r="R47" s="202">
        <v>5.8</v>
      </c>
      <c r="S47" s="202">
        <v>3.87</v>
      </c>
      <c r="T47" s="202">
        <v>0</v>
      </c>
      <c r="U47" s="202">
        <v>62.07</v>
      </c>
      <c r="V47" s="202">
        <v>1.93</v>
      </c>
      <c r="W47" s="202">
        <v>4.72</v>
      </c>
      <c r="X47" s="202">
        <v>14.49</v>
      </c>
      <c r="Y47" s="202">
        <v>0</v>
      </c>
      <c r="Z47" s="202">
        <v>38.65</v>
      </c>
      <c r="AA47" s="202">
        <v>0</v>
      </c>
      <c r="AB47" s="202">
        <v>0</v>
      </c>
      <c r="AC47" s="202">
        <v>10.97</v>
      </c>
      <c r="AD47" s="202">
        <v>8.9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27.27</v>
      </c>
      <c r="AJ47" s="202">
        <v>0</v>
      </c>
      <c r="AK47" s="202">
        <v>69.599999999999994</v>
      </c>
      <c r="AL47" s="202">
        <v>0</v>
      </c>
      <c r="AM47" s="202">
        <v>0</v>
      </c>
      <c r="AN47" s="202">
        <v>0</v>
      </c>
      <c r="AO47" s="202">
        <v>220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1.93</v>
      </c>
      <c r="G48" s="202">
        <v>0</v>
      </c>
      <c r="H48" s="202">
        <v>0</v>
      </c>
      <c r="I48" s="202">
        <v>0</v>
      </c>
      <c r="J48" s="202">
        <v>7.06</v>
      </c>
      <c r="K48" s="202">
        <v>4.83</v>
      </c>
      <c r="L48" s="202">
        <v>309.18</v>
      </c>
      <c r="M48" s="202">
        <v>24.9</v>
      </c>
      <c r="N48" s="202">
        <v>35.01</v>
      </c>
      <c r="O48" s="202">
        <v>0</v>
      </c>
      <c r="P48" s="202">
        <v>39.130000000000003</v>
      </c>
      <c r="Q48" s="202">
        <v>2.9</v>
      </c>
      <c r="R48" s="202">
        <v>5.8</v>
      </c>
      <c r="S48" s="202">
        <v>3.87</v>
      </c>
      <c r="T48" s="202">
        <v>0</v>
      </c>
      <c r="U48" s="202">
        <v>62.07</v>
      </c>
      <c r="V48" s="202">
        <v>1.93</v>
      </c>
      <c r="W48" s="202">
        <v>4.72</v>
      </c>
      <c r="X48" s="202">
        <v>14.49</v>
      </c>
      <c r="Y48" s="202">
        <v>0</v>
      </c>
      <c r="Z48" s="202">
        <v>38.65</v>
      </c>
      <c r="AA48" s="202">
        <v>0</v>
      </c>
      <c r="AB48" s="202">
        <v>0</v>
      </c>
      <c r="AC48" s="202">
        <v>10.97</v>
      </c>
      <c r="AD48" s="202">
        <v>8.9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27.27</v>
      </c>
      <c r="AJ48" s="202">
        <v>0</v>
      </c>
      <c r="AK48" s="202">
        <v>69.599999999999994</v>
      </c>
      <c r="AL48" s="202">
        <v>0</v>
      </c>
      <c r="AM48" s="202">
        <v>0</v>
      </c>
      <c r="AN48" s="202">
        <v>0</v>
      </c>
      <c r="AO48" s="202">
        <v>220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6.82</v>
      </c>
      <c r="K49" s="202">
        <v>4.83</v>
      </c>
      <c r="L49" s="202">
        <v>309.18</v>
      </c>
      <c r="M49" s="202">
        <v>24.9</v>
      </c>
      <c r="N49" s="202">
        <v>35.01</v>
      </c>
      <c r="O49" s="202">
        <v>0</v>
      </c>
      <c r="P49" s="202">
        <v>40.47</v>
      </c>
      <c r="Q49" s="202">
        <v>2.9</v>
      </c>
      <c r="R49" s="202">
        <v>5.8</v>
      </c>
      <c r="S49" s="202">
        <v>3.87</v>
      </c>
      <c r="T49" s="202">
        <v>0</v>
      </c>
      <c r="U49" s="202">
        <v>62.07</v>
      </c>
      <c r="V49" s="202">
        <v>1.93</v>
      </c>
      <c r="W49" s="202">
        <v>4.72</v>
      </c>
      <c r="X49" s="202">
        <v>14.49</v>
      </c>
      <c r="Y49" s="202">
        <v>0</v>
      </c>
      <c r="Z49" s="202">
        <v>38.65</v>
      </c>
      <c r="AA49" s="202">
        <v>0</v>
      </c>
      <c r="AB49" s="202">
        <v>0</v>
      </c>
      <c r="AC49" s="202">
        <v>10.9</v>
      </c>
      <c r="AD49" s="202">
        <v>8.9</v>
      </c>
      <c r="AE49" s="202">
        <v>0</v>
      </c>
      <c r="AF49" s="202">
        <v>0</v>
      </c>
      <c r="AG49" s="202">
        <v>23.14</v>
      </c>
      <c r="AH49" s="202">
        <v>0</v>
      </c>
      <c r="AI49" s="202">
        <v>26.52</v>
      </c>
      <c r="AJ49" s="202">
        <v>0</v>
      </c>
      <c r="AK49" s="202">
        <v>69.599999999999994</v>
      </c>
      <c r="AL49" s="202">
        <v>0</v>
      </c>
      <c r="AM49" s="202">
        <v>0</v>
      </c>
      <c r="AN49" s="202">
        <v>0</v>
      </c>
      <c r="AO49" s="202">
        <v>220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6.82</v>
      </c>
      <c r="K50" s="202">
        <v>4.83</v>
      </c>
      <c r="L50" s="202">
        <v>309.18</v>
      </c>
      <c r="M50" s="202">
        <v>24.9</v>
      </c>
      <c r="N50" s="202">
        <v>35.01</v>
      </c>
      <c r="O50" s="202">
        <v>0</v>
      </c>
      <c r="P50" s="202">
        <v>40.47</v>
      </c>
      <c r="Q50" s="202">
        <v>2.9</v>
      </c>
      <c r="R50" s="202">
        <v>5.8</v>
      </c>
      <c r="S50" s="202">
        <v>3.87</v>
      </c>
      <c r="T50" s="202">
        <v>0</v>
      </c>
      <c r="U50" s="202">
        <v>62.07</v>
      </c>
      <c r="V50" s="202">
        <v>1.93</v>
      </c>
      <c r="W50" s="202">
        <v>4.72</v>
      </c>
      <c r="X50" s="202">
        <v>14.49</v>
      </c>
      <c r="Y50" s="202">
        <v>0</v>
      </c>
      <c r="Z50" s="202">
        <v>38.65</v>
      </c>
      <c r="AA50" s="202">
        <v>0</v>
      </c>
      <c r="AB50" s="202">
        <v>0</v>
      </c>
      <c r="AC50" s="202">
        <v>10.9</v>
      </c>
      <c r="AD50" s="202">
        <v>8.9</v>
      </c>
      <c r="AE50" s="202">
        <v>0</v>
      </c>
      <c r="AF50" s="202">
        <v>0</v>
      </c>
      <c r="AG50" s="202">
        <v>23.14</v>
      </c>
      <c r="AH50" s="202">
        <v>0</v>
      </c>
      <c r="AI50" s="202">
        <v>26.52</v>
      </c>
      <c r="AJ50" s="202">
        <v>0</v>
      </c>
      <c r="AK50" s="202">
        <v>69.599999999999994</v>
      </c>
      <c r="AL50" s="202">
        <v>0</v>
      </c>
      <c r="AM50" s="202">
        <v>0</v>
      </c>
      <c r="AN50" s="202">
        <v>0</v>
      </c>
      <c r="AO50" s="202">
        <v>220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6.82</v>
      </c>
      <c r="K51" s="202">
        <v>4.83</v>
      </c>
      <c r="L51" s="202">
        <v>309.18</v>
      </c>
      <c r="M51" s="202">
        <v>24.9</v>
      </c>
      <c r="N51" s="202">
        <v>35.01</v>
      </c>
      <c r="O51" s="202">
        <v>0</v>
      </c>
      <c r="P51" s="202">
        <v>40.47</v>
      </c>
      <c r="Q51" s="202">
        <v>2.9</v>
      </c>
      <c r="R51" s="202">
        <v>5.8</v>
      </c>
      <c r="S51" s="202">
        <v>3.87</v>
      </c>
      <c r="T51" s="202">
        <v>0</v>
      </c>
      <c r="U51" s="202">
        <v>62.07</v>
      </c>
      <c r="V51" s="202">
        <v>1.93</v>
      </c>
      <c r="W51" s="202">
        <v>4.72</v>
      </c>
      <c r="X51" s="202">
        <v>43.48</v>
      </c>
      <c r="Y51" s="202">
        <v>0</v>
      </c>
      <c r="Z51" s="202">
        <v>38.65</v>
      </c>
      <c r="AA51" s="202">
        <v>0</v>
      </c>
      <c r="AB51" s="202">
        <v>0</v>
      </c>
      <c r="AC51" s="202">
        <v>9.93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26.52</v>
      </c>
      <c r="AJ51" s="202">
        <v>0</v>
      </c>
      <c r="AK51" s="202">
        <v>69.599999999999994</v>
      </c>
      <c r="AL51" s="202">
        <v>0</v>
      </c>
      <c r="AM51" s="202">
        <v>0</v>
      </c>
      <c r="AN51" s="202">
        <v>0</v>
      </c>
      <c r="AO51" s="202">
        <v>180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6.82</v>
      </c>
      <c r="K52" s="202">
        <v>4.83</v>
      </c>
      <c r="L52" s="202">
        <v>320</v>
      </c>
      <c r="M52" s="202">
        <v>24.9</v>
      </c>
      <c r="N52" s="202">
        <v>35.01</v>
      </c>
      <c r="O52" s="202">
        <v>0</v>
      </c>
      <c r="P52" s="202">
        <v>40.47</v>
      </c>
      <c r="Q52" s="202">
        <v>2.9</v>
      </c>
      <c r="R52" s="202">
        <v>5.8</v>
      </c>
      <c r="S52" s="202">
        <v>3.87</v>
      </c>
      <c r="T52" s="202">
        <v>0</v>
      </c>
      <c r="U52" s="202">
        <v>62.07</v>
      </c>
      <c r="V52" s="202">
        <v>1.93</v>
      </c>
      <c r="W52" s="202">
        <v>4.72</v>
      </c>
      <c r="X52" s="202">
        <v>43.48</v>
      </c>
      <c r="Y52" s="202">
        <v>0</v>
      </c>
      <c r="Z52" s="202">
        <v>38.65</v>
      </c>
      <c r="AA52" s="202">
        <v>0</v>
      </c>
      <c r="AB52" s="202">
        <v>0</v>
      </c>
      <c r="AC52" s="202">
        <v>9.93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26.52</v>
      </c>
      <c r="AJ52" s="202">
        <v>0</v>
      </c>
      <c r="AK52" s="202">
        <v>69.599999999999994</v>
      </c>
      <c r="AL52" s="202">
        <v>0</v>
      </c>
      <c r="AM52" s="202">
        <v>0</v>
      </c>
      <c r="AN52" s="202">
        <v>0</v>
      </c>
      <c r="AO52" s="202">
        <v>180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6.82</v>
      </c>
      <c r="K53" s="202">
        <v>4.83</v>
      </c>
      <c r="L53" s="202">
        <v>320</v>
      </c>
      <c r="M53" s="202">
        <v>24.9</v>
      </c>
      <c r="N53" s="202">
        <v>35.01</v>
      </c>
      <c r="O53" s="202">
        <v>0</v>
      </c>
      <c r="P53" s="202">
        <v>40.47</v>
      </c>
      <c r="Q53" s="202">
        <v>2.9</v>
      </c>
      <c r="R53" s="202">
        <v>5.8</v>
      </c>
      <c r="S53" s="202">
        <v>3.87</v>
      </c>
      <c r="T53" s="202">
        <v>0</v>
      </c>
      <c r="U53" s="202">
        <v>62.07</v>
      </c>
      <c r="V53" s="202">
        <v>1.93</v>
      </c>
      <c r="W53" s="202">
        <v>4.72</v>
      </c>
      <c r="X53" s="202">
        <v>43.48</v>
      </c>
      <c r="Y53" s="202">
        <v>0</v>
      </c>
      <c r="Z53" s="202">
        <v>38.65</v>
      </c>
      <c r="AA53" s="202">
        <v>0</v>
      </c>
      <c r="AB53" s="202">
        <v>0</v>
      </c>
      <c r="AC53" s="202">
        <v>9.93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26.52</v>
      </c>
      <c r="AJ53" s="202">
        <v>0</v>
      </c>
      <c r="AK53" s="202">
        <v>69.599999999999994</v>
      </c>
      <c r="AL53" s="202">
        <v>0</v>
      </c>
      <c r="AM53" s="202">
        <v>0</v>
      </c>
      <c r="AN53" s="202">
        <v>0</v>
      </c>
      <c r="AO53" s="202">
        <v>180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6.82</v>
      </c>
      <c r="K54" s="202">
        <v>4.83</v>
      </c>
      <c r="L54" s="202">
        <v>320</v>
      </c>
      <c r="M54" s="202">
        <v>24.9</v>
      </c>
      <c r="N54" s="202">
        <v>35.01</v>
      </c>
      <c r="O54" s="202">
        <v>0</v>
      </c>
      <c r="P54" s="202">
        <v>40.47</v>
      </c>
      <c r="Q54" s="202">
        <v>2.9</v>
      </c>
      <c r="R54" s="202">
        <v>5.8</v>
      </c>
      <c r="S54" s="202">
        <v>3.87</v>
      </c>
      <c r="T54" s="202">
        <v>0</v>
      </c>
      <c r="U54" s="202">
        <v>62.07</v>
      </c>
      <c r="V54" s="202">
        <v>1.93</v>
      </c>
      <c r="W54" s="202">
        <v>4.72</v>
      </c>
      <c r="X54" s="202">
        <v>43.48</v>
      </c>
      <c r="Y54" s="202">
        <v>0</v>
      </c>
      <c r="Z54" s="202">
        <v>38.65</v>
      </c>
      <c r="AA54" s="202">
        <v>0</v>
      </c>
      <c r="AB54" s="202">
        <v>0</v>
      </c>
      <c r="AC54" s="202">
        <v>9.93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26.52</v>
      </c>
      <c r="AJ54" s="202">
        <v>0</v>
      </c>
      <c r="AK54" s="202">
        <v>69.599999999999994</v>
      </c>
      <c r="AL54" s="202">
        <v>0</v>
      </c>
      <c r="AM54" s="202">
        <v>0</v>
      </c>
      <c r="AN54" s="202">
        <v>0</v>
      </c>
      <c r="AO54" s="202">
        <v>180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6.82</v>
      </c>
      <c r="K55" s="202">
        <v>4.83</v>
      </c>
      <c r="L55" s="202">
        <v>320</v>
      </c>
      <c r="M55" s="202">
        <v>24.9</v>
      </c>
      <c r="N55" s="202">
        <v>35.01</v>
      </c>
      <c r="O55" s="202">
        <v>0</v>
      </c>
      <c r="P55" s="202">
        <v>39.799999999999997</v>
      </c>
      <c r="Q55" s="202">
        <v>2.9</v>
      </c>
      <c r="R55" s="202">
        <v>5.8</v>
      </c>
      <c r="S55" s="202">
        <v>3.87</v>
      </c>
      <c r="T55" s="202">
        <v>0</v>
      </c>
      <c r="U55" s="202">
        <v>62.07</v>
      </c>
      <c r="V55" s="202">
        <v>1.93</v>
      </c>
      <c r="W55" s="202">
        <v>4.72</v>
      </c>
      <c r="X55" s="202">
        <v>43.48</v>
      </c>
      <c r="Y55" s="202">
        <v>0</v>
      </c>
      <c r="Z55" s="202">
        <v>38.65</v>
      </c>
      <c r="AA55" s="202">
        <v>0</v>
      </c>
      <c r="AB55" s="202">
        <v>0</v>
      </c>
      <c r="AC55" s="202">
        <v>9.93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26.52</v>
      </c>
      <c r="AJ55" s="202">
        <v>0</v>
      </c>
      <c r="AK55" s="202">
        <v>69.599999999999994</v>
      </c>
      <c r="AL55" s="202">
        <v>0</v>
      </c>
      <c r="AM55" s="202">
        <v>0</v>
      </c>
      <c r="AN55" s="202">
        <v>0</v>
      </c>
      <c r="AO55" s="202">
        <v>160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6.82</v>
      </c>
      <c r="K56" s="202">
        <v>4.83</v>
      </c>
      <c r="L56" s="202">
        <v>320</v>
      </c>
      <c r="M56" s="202">
        <v>24.9</v>
      </c>
      <c r="N56" s="202">
        <v>35.01</v>
      </c>
      <c r="O56" s="202">
        <v>0</v>
      </c>
      <c r="P56" s="202">
        <v>39.799999999999997</v>
      </c>
      <c r="Q56" s="202">
        <v>2.9</v>
      </c>
      <c r="R56" s="202">
        <v>5.8</v>
      </c>
      <c r="S56" s="202">
        <v>3.87</v>
      </c>
      <c r="T56" s="202">
        <v>0</v>
      </c>
      <c r="U56" s="202">
        <v>62.07</v>
      </c>
      <c r="V56" s="202">
        <v>1.93</v>
      </c>
      <c r="W56" s="202">
        <v>4.72</v>
      </c>
      <c r="X56" s="202">
        <v>43.48</v>
      </c>
      <c r="Y56" s="202">
        <v>0</v>
      </c>
      <c r="Z56" s="202">
        <v>38.65</v>
      </c>
      <c r="AA56" s="202">
        <v>0</v>
      </c>
      <c r="AB56" s="202">
        <v>0</v>
      </c>
      <c r="AC56" s="202">
        <v>9.93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19.77</v>
      </c>
      <c r="AJ56" s="202">
        <v>0</v>
      </c>
      <c r="AK56" s="202">
        <v>69.599999999999994</v>
      </c>
      <c r="AL56" s="202">
        <v>0</v>
      </c>
      <c r="AM56" s="202">
        <v>0</v>
      </c>
      <c r="AN56" s="202">
        <v>0</v>
      </c>
      <c r="AO56" s="202">
        <v>160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6.82</v>
      </c>
      <c r="K57" s="202">
        <v>4.83</v>
      </c>
      <c r="L57" s="202">
        <v>320</v>
      </c>
      <c r="M57" s="202">
        <v>24.9</v>
      </c>
      <c r="N57" s="202">
        <v>35.01</v>
      </c>
      <c r="O57" s="202">
        <v>0</v>
      </c>
      <c r="P57" s="202">
        <v>39.799999999999997</v>
      </c>
      <c r="Q57" s="202">
        <v>2.9</v>
      </c>
      <c r="R57" s="202">
        <v>5.8</v>
      </c>
      <c r="S57" s="202">
        <v>3.87</v>
      </c>
      <c r="T57" s="202">
        <v>0</v>
      </c>
      <c r="U57" s="202">
        <v>62.07</v>
      </c>
      <c r="V57" s="202">
        <v>1.93</v>
      </c>
      <c r="W57" s="202">
        <v>4.72</v>
      </c>
      <c r="X57" s="202">
        <v>43.48</v>
      </c>
      <c r="Y57" s="202">
        <v>0</v>
      </c>
      <c r="Z57" s="202">
        <v>38.65</v>
      </c>
      <c r="AA57" s="202">
        <v>0</v>
      </c>
      <c r="AB57" s="202">
        <v>0</v>
      </c>
      <c r="AC57" s="202">
        <v>9.93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19.77</v>
      </c>
      <c r="AJ57" s="202">
        <v>0</v>
      </c>
      <c r="AK57" s="202">
        <v>69.599999999999994</v>
      </c>
      <c r="AL57" s="202">
        <v>0</v>
      </c>
      <c r="AM57" s="202">
        <v>0</v>
      </c>
      <c r="AN57" s="202">
        <v>0</v>
      </c>
      <c r="AO57" s="202">
        <v>160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6.82</v>
      </c>
      <c r="K58" s="202">
        <v>4.83</v>
      </c>
      <c r="L58" s="202">
        <v>400</v>
      </c>
      <c r="M58" s="202">
        <v>24.9</v>
      </c>
      <c r="N58" s="202">
        <v>35.01</v>
      </c>
      <c r="O58" s="202">
        <v>0</v>
      </c>
      <c r="P58" s="202">
        <v>39.799999999999997</v>
      </c>
      <c r="Q58" s="202">
        <v>6.46</v>
      </c>
      <c r="R58" s="202">
        <v>12.57</v>
      </c>
      <c r="S58" s="202">
        <v>7.83</v>
      </c>
      <c r="T58" s="202">
        <v>0</v>
      </c>
      <c r="U58" s="202">
        <v>62.07</v>
      </c>
      <c r="V58" s="202">
        <v>6.15</v>
      </c>
      <c r="W58" s="202">
        <v>12.6</v>
      </c>
      <c r="X58" s="202">
        <v>43.48</v>
      </c>
      <c r="Y58" s="202">
        <v>0</v>
      </c>
      <c r="Z58" s="202">
        <v>75.06</v>
      </c>
      <c r="AA58" s="202">
        <v>0</v>
      </c>
      <c r="AB58" s="202">
        <v>0</v>
      </c>
      <c r="AC58" s="202">
        <v>9.93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19.77</v>
      </c>
      <c r="AJ58" s="202">
        <v>0</v>
      </c>
      <c r="AK58" s="202">
        <v>69.599999999999994</v>
      </c>
      <c r="AL58" s="202">
        <v>0</v>
      </c>
      <c r="AM58" s="202">
        <v>0</v>
      </c>
      <c r="AN58" s="202">
        <v>0</v>
      </c>
      <c r="AO58" s="202">
        <v>160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1.39</v>
      </c>
      <c r="G59" s="202">
        <v>0</v>
      </c>
      <c r="H59" s="202">
        <v>0</v>
      </c>
      <c r="I59" s="202">
        <v>0</v>
      </c>
      <c r="J59" s="202">
        <v>6.83</v>
      </c>
      <c r="K59" s="202">
        <v>4.83</v>
      </c>
      <c r="L59" s="202">
        <v>400</v>
      </c>
      <c r="M59" s="202">
        <v>24.9</v>
      </c>
      <c r="N59" s="202">
        <v>35.01</v>
      </c>
      <c r="O59" s="202">
        <v>0</v>
      </c>
      <c r="P59" s="202">
        <v>39.799999999999997</v>
      </c>
      <c r="Q59" s="202">
        <v>6.46</v>
      </c>
      <c r="R59" s="202">
        <v>12.57</v>
      </c>
      <c r="S59" s="202">
        <v>7.83</v>
      </c>
      <c r="T59" s="202">
        <v>0</v>
      </c>
      <c r="U59" s="202">
        <v>62.07</v>
      </c>
      <c r="V59" s="202">
        <v>6.15</v>
      </c>
      <c r="W59" s="202">
        <v>12.6</v>
      </c>
      <c r="X59" s="202">
        <v>43.48</v>
      </c>
      <c r="Y59" s="202">
        <v>0</v>
      </c>
      <c r="Z59" s="202">
        <v>75.06</v>
      </c>
      <c r="AA59" s="202">
        <v>0</v>
      </c>
      <c r="AB59" s="202">
        <v>0</v>
      </c>
      <c r="AC59" s="202">
        <v>9.1999999999999993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19.77</v>
      </c>
      <c r="AJ59" s="202">
        <v>0</v>
      </c>
      <c r="AK59" s="202">
        <v>69.599999999999994</v>
      </c>
      <c r="AL59" s="202">
        <v>0</v>
      </c>
      <c r="AM59" s="202">
        <v>0</v>
      </c>
      <c r="AN59" s="202">
        <v>0</v>
      </c>
      <c r="AO59" s="202">
        <v>160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1.39</v>
      </c>
      <c r="G60" s="202">
        <v>0</v>
      </c>
      <c r="H60" s="202">
        <v>0</v>
      </c>
      <c r="I60" s="202">
        <v>0</v>
      </c>
      <c r="J60" s="202">
        <v>6.83</v>
      </c>
      <c r="K60" s="202">
        <v>4.83</v>
      </c>
      <c r="L60" s="202">
        <v>400</v>
      </c>
      <c r="M60" s="202">
        <v>24.9</v>
      </c>
      <c r="N60" s="202">
        <v>35.01</v>
      </c>
      <c r="O60" s="202">
        <v>0</v>
      </c>
      <c r="P60" s="202">
        <v>39.799999999999997</v>
      </c>
      <c r="Q60" s="202">
        <v>6.46</v>
      </c>
      <c r="R60" s="202">
        <v>12.57</v>
      </c>
      <c r="S60" s="202">
        <v>7.83</v>
      </c>
      <c r="T60" s="202">
        <v>0</v>
      </c>
      <c r="U60" s="202">
        <v>62.07</v>
      </c>
      <c r="V60" s="202">
        <v>6.15</v>
      </c>
      <c r="W60" s="202">
        <v>12.6</v>
      </c>
      <c r="X60" s="202">
        <v>43.48</v>
      </c>
      <c r="Y60" s="202">
        <v>0</v>
      </c>
      <c r="Z60" s="202">
        <v>75.06</v>
      </c>
      <c r="AA60" s="202">
        <v>0</v>
      </c>
      <c r="AB60" s="202">
        <v>0</v>
      </c>
      <c r="AC60" s="202">
        <v>9.1999999999999993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19.77</v>
      </c>
      <c r="AJ60" s="202">
        <v>0</v>
      </c>
      <c r="AK60" s="202">
        <v>69.599999999999994</v>
      </c>
      <c r="AL60" s="202">
        <v>0</v>
      </c>
      <c r="AM60" s="202">
        <v>0</v>
      </c>
      <c r="AN60" s="202">
        <v>0</v>
      </c>
      <c r="AO60" s="202">
        <v>160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1.61</v>
      </c>
      <c r="G61" s="202">
        <v>0</v>
      </c>
      <c r="H61" s="202">
        <v>0</v>
      </c>
      <c r="I61" s="202">
        <v>0</v>
      </c>
      <c r="J61" s="202">
        <v>7.15</v>
      </c>
      <c r="K61" s="202">
        <v>4.83</v>
      </c>
      <c r="L61" s="202">
        <v>380</v>
      </c>
      <c r="M61" s="202">
        <v>24.9</v>
      </c>
      <c r="N61" s="202">
        <v>35.01</v>
      </c>
      <c r="O61" s="202">
        <v>0</v>
      </c>
      <c r="P61" s="202">
        <v>39.130000000000003</v>
      </c>
      <c r="Q61" s="202">
        <v>6.46</v>
      </c>
      <c r="R61" s="202">
        <v>12.57</v>
      </c>
      <c r="S61" s="202">
        <v>7.83</v>
      </c>
      <c r="T61" s="202">
        <v>0</v>
      </c>
      <c r="U61" s="202">
        <v>62.07</v>
      </c>
      <c r="V61" s="202">
        <v>6.15</v>
      </c>
      <c r="W61" s="202">
        <v>12.6</v>
      </c>
      <c r="X61" s="202">
        <v>43.48</v>
      </c>
      <c r="Y61" s="202">
        <v>0</v>
      </c>
      <c r="Z61" s="202">
        <v>75.06</v>
      </c>
      <c r="AA61" s="202">
        <v>0</v>
      </c>
      <c r="AB61" s="202">
        <v>0</v>
      </c>
      <c r="AC61" s="202">
        <v>9.1999999999999993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19.77</v>
      </c>
      <c r="AJ61" s="202">
        <v>0</v>
      </c>
      <c r="AK61" s="202">
        <v>69.599999999999994</v>
      </c>
      <c r="AL61" s="202">
        <v>0</v>
      </c>
      <c r="AM61" s="202">
        <v>0</v>
      </c>
      <c r="AN61" s="202">
        <v>0</v>
      </c>
      <c r="AO61" s="202">
        <v>160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1.61</v>
      </c>
      <c r="G62" s="202">
        <v>0</v>
      </c>
      <c r="H62" s="202">
        <v>0</v>
      </c>
      <c r="I62" s="202">
        <v>0</v>
      </c>
      <c r="J62" s="202">
        <v>7.15</v>
      </c>
      <c r="K62" s="202">
        <v>4.83</v>
      </c>
      <c r="L62" s="202">
        <v>380</v>
      </c>
      <c r="M62" s="202">
        <v>24.9</v>
      </c>
      <c r="N62" s="202">
        <v>35.01</v>
      </c>
      <c r="O62" s="202">
        <v>0</v>
      </c>
      <c r="P62" s="202">
        <v>39.130000000000003</v>
      </c>
      <c r="Q62" s="202">
        <v>6.46</v>
      </c>
      <c r="R62" s="202">
        <v>12.57</v>
      </c>
      <c r="S62" s="202">
        <v>7.83</v>
      </c>
      <c r="T62" s="202">
        <v>0</v>
      </c>
      <c r="U62" s="202">
        <v>62.07</v>
      </c>
      <c r="V62" s="202">
        <v>6.15</v>
      </c>
      <c r="W62" s="202">
        <v>12.6</v>
      </c>
      <c r="X62" s="202">
        <v>43.48</v>
      </c>
      <c r="Y62" s="202">
        <v>0</v>
      </c>
      <c r="Z62" s="202">
        <v>75.06</v>
      </c>
      <c r="AA62" s="202">
        <v>0</v>
      </c>
      <c r="AB62" s="202">
        <v>0</v>
      </c>
      <c r="AC62" s="202">
        <v>9.1999999999999993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19.77</v>
      </c>
      <c r="AJ62" s="202">
        <v>0</v>
      </c>
      <c r="AK62" s="202">
        <v>69.599999999999994</v>
      </c>
      <c r="AL62" s="202">
        <v>0</v>
      </c>
      <c r="AM62" s="202">
        <v>0</v>
      </c>
      <c r="AN62" s="202">
        <v>0</v>
      </c>
      <c r="AO62" s="202">
        <v>160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1.61</v>
      </c>
      <c r="G63" s="202">
        <v>0</v>
      </c>
      <c r="H63" s="202">
        <v>0</v>
      </c>
      <c r="I63" s="202">
        <v>0</v>
      </c>
      <c r="J63" s="202">
        <v>7.15</v>
      </c>
      <c r="K63" s="202">
        <v>4.83</v>
      </c>
      <c r="L63" s="202">
        <v>386.47</v>
      </c>
      <c r="M63" s="202">
        <v>24.9</v>
      </c>
      <c r="N63" s="202">
        <v>35.01</v>
      </c>
      <c r="O63" s="202">
        <v>0</v>
      </c>
      <c r="P63" s="202">
        <v>39.130000000000003</v>
      </c>
      <c r="Q63" s="202">
        <v>6.46</v>
      </c>
      <c r="R63" s="202">
        <v>12.57</v>
      </c>
      <c r="S63" s="202">
        <v>7.83</v>
      </c>
      <c r="T63" s="202">
        <v>0</v>
      </c>
      <c r="U63" s="202">
        <v>62.07</v>
      </c>
      <c r="V63" s="202">
        <v>6.15</v>
      </c>
      <c r="W63" s="202">
        <v>12.59</v>
      </c>
      <c r="X63" s="202">
        <v>43.48</v>
      </c>
      <c r="Y63" s="202">
        <v>0</v>
      </c>
      <c r="Z63" s="202">
        <v>75.06</v>
      </c>
      <c r="AA63" s="202">
        <v>0</v>
      </c>
      <c r="AB63" s="202">
        <v>0</v>
      </c>
      <c r="AC63" s="202">
        <v>9.1999999999999993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19.77</v>
      </c>
      <c r="AJ63" s="202">
        <v>0</v>
      </c>
      <c r="AK63" s="202">
        <v>69.599999999999994</v>
      </c>
      <c r="AL63" s="202">
        <v>0</v>
      </c>
      <c r="AM63" s="202">
        <v>0</v>
      </c>
      <c r="AN63" s="202">
        <v>0</v>
      </c>
      <c r="AO63" s="202">
        <v>160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1.61</v>
      </c>
      <c r="G64" s="202">
        <v>0</v>
      </c>
      <c r="H64" s="202">
        <v>0</v>
      </c>
      <c r="I64" s="202">
        <v>0</v>
      </c>
      <c r="J64" s="202">
        <v>7.15</v>
      </c>
      <c r="K64" s="202">
        <v>4.83</v>
      </c>
      <c r="L64" s="202">
        <v>386.47</v>
      </c>
      <c r="M64" s="202">
        <v>24.9</v>
      </c>
      <c r="N64" s="202">
        <v>35.01</v>
      </c>
      <c r="O64" s="202">
        <v>0</v>
      </c>
      <c r="P64" s="202">
        <v>39.130000000000003</v>
      </c>
      <c r="Q64" s="202">
        <v>6.46</v>
      </c>
      <c r="R64" s="202">
        <v>12.57</v>
      </c>
      <c r="S64" s="202">
        <v>7.83</v>
      </c>
      <c r="T64" s="202">
        <v>0</v>
      </c>
      <c r="U64" s="202">
        <v>62.07</v>
      </c>
      <c r="V64" s="202">
        <v>6.15</v>
      </c>
      <c r="W64" s="202">
        <v>12.59</v>
      </c>
      <c r="X64" s="202">
        <v>43.48</v>
      </c>
      <c r="Y64" s="202">
        <v>0</v>
      </c>
      <c r="Z64" s="202">
        <v>75.06</v>
      </c>
      <c r="AA64" s="202">
        <v>0</v>
      </c>
      <c r="AB64" s="202">
        <v>0</v>
      </c>
      <c r="AC64" s="202">
        <v>9.7899999999999991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19.97</v>
      </c>
      <c r="AJ64" s="202">
        <v>0</v>
      </c>
      <c r="AK64" s="202">
        <v>69.599999999999994</v>
      </c>
      <c r="AL64" s="202">
        <v>0</v>
      </c>
      <c r="AM64" s="202">
        <v>0</v>
      </c>
      <c r="AN64" s="202">
        <v>0</v>
      </c>
      <c r="AO64" s="202">
        <v>160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1.5</v>
      </c>
      <c r="G65" s="202">
        <v>0</v>
      </c>
      <c r="H65" s="202">
        <v>0</v>
      </c>
      <c r="I65" s="202">
        <v>3.21</v>
      </c>
      <c r="J65" s="202">
        <v>7.15</v>
      </c>
      <c r="K65" s="202">
        <v>4.83</v>
      </c>
      <c r="L65" s="202">
        <v>400</v>
      </c>
      <c r="M65" s="202">
        <v>24.9</v>
      </c>
      <c r="N65" s="202">
        <v>35.01</v>
      </c>
      <c r="O65" s="202">
        <v>0</v>
      </c>
      <c r="P65" s="202">
        <v>39.130000000000003</v>
      </c>
      <c r="Q65" s="202">
        <v>6.46</v>
      </c>
      <c r="R65" s="202">
        <v>12.57</v>
      </c>
      <c r="S65" s="202">
        <v>7.83</v>
      </c>
      <c r="T65" s="202">
        <v>0</v>
      </c>
      <c r="U65" s="202">
        <v>62.07</v>
      </c>
      <c r="V65" s="202">
        <v>6.15</v>
      </c>
      <c r="W65" s="202">
        <v>12.59</v>
      </c>
      <c r="X65" s="202">
        <v>43.48</v>
      </c>
      <c r="Y65" s="202">
        <v>0</v>
      </c>
      <c r="Z65" s="202">
        <v>75.06</v>
      </c>
      <c r="AA65" s="202">
        <v>0</v>
      </c>
      <c r="AB65" s="202">
        <v>0</v>
      </c>
      <c r="AC65" s="202">
        <v>9.7899999999999991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19.97</v>
      </c>
      <c r="AJ65" s="202">
        <v>0</v>
      </c>
      <c r="AK65" s="202">
        <v>69.599999999999994</v>
      </c>
      <c r="AL65" s="202">
        <v>0</v>
      </c>
      <c r="AM65" s="202">
        <v>0</v>
      </c>
      <c r="AN65" s="202">
        <v>0</v>
      </c>
      <c r="AO65" s="202">
        <v>160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1.5</v>
      </c>
      <c r="G66" s="202">
        <v>0</v>
      </c>
      <c r="H66" s="202">
        <v>0</v>
      </c>
      <c r="I66" s="202">
        <v>3.21</v>
      </c>
      <c r="J66" s="202">
        <v>7.15</v>
      </c>
      <c r="K66" s="202">
        <v>4.83</v>
      </c>
      <c r="L66" s="202">
        <v>400</v>
      </c>
      <c r="M66" s="202">
        <v>24.9</v>
      </c>
      <c r="N66" s="202">
        <v>35.01</v>
      </c>
      <c r="O66" s="202">
        <v>0</v>
      </c>
      <c r="P66" s="202">
        <v>39.130000000000003</v>
      </c>
      <c r="Q66" s="202">
        <v>6.46</v>
      </c>
      <c r="R66" s="202">
        <v>12.57</v>
      </c>
      <c r="S66" s="202">
        <v>7.83</v>
      </c>
      <c r="T66" s="202">
        <v>0</v>
      </c>
      <c r="U66" s="202">
        <v>62.07</v>
      </c>
      <c r="V66" s="202">
        <v>6.15</v>
      </c>
      <c r="W66" s="202">
        <v>12.59</v>
      </c>
      <c r="X66" s="202">
        <v>43.48</v>
      </c>
      <c r="Y66" s="202">
        <v>0</v>
      </c>
      <c r="Z66" s="202">
        <v>75.06</v>
      </c>
      <c r="AA66" s="202">
        <v>0</v>
      </c>
      <c r="AB66" s="202">
        <v>0</v>
      </c>
      <c r="AC66" s="202">
        <v>9.7899999999999991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19.97</v>
      </c>
      <c r="AJ66" s="202">
        <v>0</v>
      </c>
      <c r="AK66" s="202">
        <v>69.599999999999994</v>
      </c>
      <c r="AL66" s="202">
        <v>0</v>
      </c>
      <c r="AM66" s="202">
        <v>0</v>
      </c>
      <c r="AN66" s="202">
        <v>0</v>
      </c>
      <c r="AO66" s="202">
        <v>160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5.47</v>
      </c>
      <c r="G67" s="202">
        <v>0</v>
      </c>
      <c r="H67" s="202">
        <v>0</v>
      </c>
      <c r="I67" s="202">
        <v>0.28999999999999998</v>
      </c>
      <c r="J67" s="202">
        <v>7.15</v>
      </c>
      <c r="K67" s="202">
        <v>4.83</v>
      </c>
      <c r="L67" s="202">
        <v>400</v>
      </c>
      <c r="M67" s="202">
        <v>24.9</v>
      </c>
      <c r="N67" s="202">
        <v>35.01</v>
      </c>
      <c r="O67" s="202">
        <v>0</v>
      </c>
      <c r="P67" s="202">
        <v>39.130000000000003</v>
      </c>
      <c r="Q67" s="202">
        <v>6.46</v>
      </c>
      <c r="R67" s="202">
        <v>12.57</v>
      </c>
      <c r="S67" s="202">
        <v>7.83</v>
      </c>
      <c r="T67" s="202">
        <v>0</v>
      </c>
      <c r="U67" s="202">
        <v>62.07</v>
      </c>
      <c r="V67" s="202">
        <v>6.15</v>
      </c>
      <c r="W67" s="202">
        <v>12.77</v>
      </c>
      <c r="X67" s="202">
        <v>43.48</v>
      </c>
      <c r="Y67" s="202">
        <v>0</v>
      </c>
      <c r="Z67" s="202">
        <v>75.06</v>
      </c>
      <c r="AA67" s="202">
        <v>0</v>
      </c>
      <c r="AB67" s="202">
        <v>0</v>
      </c>
      <c r="AC67" s="202">
        <v>9.1999999999999993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17.649999999999999</v>
      </c>
      <c r="AJ67" s="202">
        <v>0</v>
      </c>
      <c r="AK67" s="202">
        <v>69.599999999999994</v>
      </c>
      <c r="AL67" s="202">
        <v>0</v>
      </c>
      <c r="AM67" s="202">
        <v>0</v>
      </c>
      <c r="AN67" s="202">
        <v>0</v>
      </c>
      <c r="AO67" s="202">
        <v>160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5.47</v>
      </c>
      <c r="G68" s="202">
        <v>0</v>
      </c>
      <c r="H68" s="202">
        <v>0</v>
      </c>
      <c r="I68" s="202">
        <v>0</v>
      </c>
      <c r="J68" s="202">
        <v>7.15</v>
      </c>
      <c r="K68" s="202">
        <v>4.83</v>
      </c>
      <c r="L68" s="202">
        <v>380</v>
      </c>
      <c r="M68" s="202">
        <v>24.9</v>
      </c>
      <c r="N68" s="202">
        <v>35.01</v>
      </c>
      <c r="O68" s="202">
        <v>0</v>
      </c>
      <c r="P68" s="202">
        <v>39.130000000000003</v>
      </c>
      <c r="Q68" s="202">
        <v>6.46</v>
      </c>
      <c r="R68" s="202">
        <v>12.57</v>
      </c>
      <c r="S68" s="202">
        <v>7.83</v>
      </c>
      <c r="T68" s="202">
        <v>0</v>
      </c>
      <c r="U68" s="202">
        <v>62.07</v>
      </c>
      <c r="V68" s="202">
        <v>6.15</v>
      </c>
      <c r="W68" s="202">
        <v>12.77</v>
      </c>
      <c r="X68" s="202">
        <v>43.48</v>
      </c>
      <c r="Y68" s="202">
        <v>0</v>
      </c>
      <c r="Z68" s="202">
        <v>75.06</v>
      </c>
      <c r="AA68" s="202">
        <v>0</v>
      </c>
      <c r="AB68" s="202">
        <v>0</v>
      </c>
      <c r="AC68" s="202">
        <v>9.1999999999999993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17.649999999999999</v>
      </c>
      <c r="AJ68" s="202">
        <v>0</v>
      </c>
      <c r="AK68" s="202">
        <v>69.599999999999994</v>
      </c>
      <c r="AL68" s="202">
        <v>0</v>
      </c>
      <c r="AM68" s="202">
        <v>0</v>
      </c>
      <c r="AN68" s="202">
        <v>0</v>
      </c>
      <c r="AO68" s="202">
        <v>160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6.51</v>
      </c>
      <c r="G69" s="202">
        <v>0</v>
      </c>
      <c r="H69" s="202">
        <v>0</v>
      </c>
      <c r="I69" s="202">
        <v>0</v>
      </c>
      <c r="J69" s="202">
        <v>7.15</v>
      </c>
      <c r="K69" s="202">
        <v>4.83</v>
      </c>
      <c r="L69" s="202">
        <v>380</v>
      </c>
      <c r="M69" s="202">
        <v>24.9</v>
      </c>
      <c r="N69" s="202">
        <v>35.01</v>
      </c>
      <c r="O69" s="202">
        <v>0</v>
      </c>
      <c r="P69" s="202">
        <v>39.130000000000003</v>
      </c>
      <c r="Q69" s="202">
        <v>6.46</v>
      </c>
      <c r="R69" s="202">
        <v>12.57</v>
      </c>
      <c r="S69" s="202">
        <v>7.83</v>
      </c>
      <c r="T69" s="202">
        <v>0</v>
      </c>
      <c r="U69" s="202">
        <v>62.07</v>
      </c>
      <c r="V69" s="202">
        <v>6.15</v>
      </c>
      <c r="W69" s="202">
        <v>12.6</v>
      </c>
      <c r="X69" s="202">
        <v>43.48</v>
      </c>
      <c r="Y69" s="202">
        <v>0</v>
      </c>
      <c r="Z69" s="202">
        <v>75.06</v>
      </c>
      <c r="AA69" s="202">
        <v>0</v>
      </c>
      <c r="AB69" s="202">
        <v>0</v>
      </c>
      <c r="AC69" s="202">
        <v>9.1999999999999993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17.649999999999999</v>
      </c>
      <c r="AJ69" s="202">
        <v>0</v>
      </c>
      <c r="AK69" s="202">
        <v>69.599999999999994</v>
      </c>
      <c r="AL69" s="202">
        <v>0</v>
      </c>
      <c r="AM69" s="202">
        <v>0</v>
      </c>
      <c r="AN69" s="202">
        <v>0</v>
      </c>
      <c r="AO69" s="202">
        <v>160</v>
      </c>
      <c r="AP69" s="202">
        <v>0</v>
      </c>
      <c r="AQ69" s="202">
        <v>15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6.51</v>
      </c>
      <c r="G70" s="202">
        <v>0</v>
      </c>
      <c r="H70" s="202">
        <v>0</v>
      </c>
      <c r="I70" s="202">
        <v>0</v>
      </c>
      <c r="J70" s="202">
        <v>7.15</v>
      </c>
      <c r="K70" s="202">
        <v>4.83</v>
      </c>
      <c r="L70" s="202">
        <v>380</v>
      </c>
      <c r="M70" s="202">
        <v>24.9</v>
      </c>
      <c r="N70" s="202">
        <v>35.01</v>
      </c>
      <c r="O70" s="202">
        <v>0</v>
      </c>
      <c r="P70" s="202">
        <v>39.130000000000003</v>
      </c>
      <c r="Q70" s="202">
        <v>6.46</v>
      </c>
      <c r="R70" s="202">
        <v>12.57</v>
      </c>
      <c r="S70" s="202">
        <v>7.83</v>
      </c>
      <c r="T70" s="202">
        <v>0</v>
      </c>
      <c r="U70" s="202">
        <v>62.07</v>
      </c>
      <c r="V70" s="202">
        <v>6.15</v>
      </c>
      <c r="W70" s="202">
        <v>12.6</v>
      </c>
      <c r="X70" s="202">
        <v>43.48</v>
      </c>
      <c r="Y70" s="202">
        <v>0</v>
      </c>
      <c r="Z70" s="202">
        <v>75.06</v>
      </c>
      <c r="AA70" s="202">
        <v>0</v>
      </c>
      <c r="AB70" s="202">
        <v>0</v>
      </c>
      <c r="AC70" s="202">
        <v>9.1999999999999993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17.649999999999999</v>
      </c>
      <c r="AJ70" s="202">
        <v>0</v>
      </c>
      <c r="AK70" s="202">
        <v>69.599999999999994</v>
      </c>
      <c r="AL70" s="202">
        <v>0</v>
      </c>
      <c r="AM70" s="202">
        <v>0</v>
      </c>
      <c r="AN70" s="202">
        <v>0</v>
      </c>
      <c r="AO70" s="202">
        <v>160</v>
      </c>
      <c r="AP70" s="202">
        <v>0</v>
      </c>
      <c r="AQ70" s="202">
        <v>10.67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6.51</v>
      </c>
      <c r="G71" s="202">
        <v>0</v>
      </c>
      <c r="H71" s="202">
        <v>0</v>
      </c>
      <c r="I71" s="202">
        <v>0</v>
      </c>
      <c r="J71" s="202">
        <v>7.15</v>
      </c>
      <c r="K71" s="202">
        <v>9.09</v>
      </c>
      <c r="L71" s="202">
        <v>530</v>
      </c>
      <c r="M71" s="202">
        <v>24.9</v>
      </c>
      <c r="N71" s="202">
        <v>35.01</v>
      </c>
      <c r="O71" s="202">
        <v>0</v>
      </c>
      <c r="P71" s="202">
        <v>39.130000000000003</v>
      </c>
      <c r="Q71" s="202">
        <v>6.46</v>
      </c>
      <c r="R71" s="202">
        <v>12.57</v>
      </c>
      <c r="S71" s="202">
        <v>7.83</v>
      </c>
      <c r="T71" s="202">
        <v>0</v>
      </c>
      <c r="U71" s="202">
        <v>62.07</v>
      </c>
      <c r="V71" s="202">
        <v>6.15</v>
      </c>
      <c r="W71" s="202">
        <v>12.6</v>
      </c>
      <c r="X71" s="202">
        <v>43.48</v>
      </c>
      <c r="Y71" s="202">
        <v>0</v>
      </c>
      <c r="Z71" s="202">
        <v>75.06</v>
      </c>
      <c r="AA71" s="202">
        <v>0</v>
      </c>
      <c r="AB71" s="202">
        <v>0</v>
      </c>
      <c r="AC71" s="202">
        <v>9.49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17.649999999999999</v>
      </c>
      <c r="AJ71" s="202">
        <v>0</v>
      </c>
      <c r="AK71" s="202">
        <v>69.599999999999994</v>
      </c>
      <c r="AL71" s="202">
        <v>0</v>
      </c>
      <c r="AM71" s="202">
        <v>0</v>
      </c>
      <c r="AN71" s="202">
        <v>0</v>
      </c>
      <c r="AO71" s="202">
        <v>160</v>
      </c>
      <c r="AP71" s="202">
        <v>0</v>
      </c>
      <c r="AQ71" s="202">
        <v>7.22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6.51</v>
      </c>
      <c r="G72" s="202">
        <v>0</v>
      </c>
      <c r="H72" s="202">
        <v>0</v>
      </c>
      <c r="I72" s="202">
        <v>0</v>
      </c>
      <c r="J72" s="202">
        <v>7.15</v>
      </c>
      <c r="K72" s="202">
        <v>9.09</v>
      </c>
      <c r="L72" s="202">
        <v>558.95000000000005</v>
      </c>
      <c r="M72" s="202">
        <v>24.9</v>
      </c>
      <c r="N72" s="202">
        <v>35.01</v>
      </c>
      <c r="O72" s="202">
        <v>0</v>
      </c>
      <c r="P72" s="202">
        <v>39.130000000000003</v>
      </c>
      <c r="Q72" s="202">
        <v>6.46</v>
      </c>
      <c r="R72" s="202">
        <v>12.57</v>
      </c>
      <c r="S72" s="202">
        <v>7.83</v>
      </c>
      <c r="T72" s="202">
        <v>0</v>
      </c>
      <c r="U72" s="202">
        <v>62.07</v>
      </c>
      <c r="V72" s="202">
        <v>6.15</v>
      </c>
      <c r="W72" s="202">
        <v>12.6</v>
      </c>
      <c r="X72" s="202">
        <v>43.48</v>
      </c>
      <c r="Y72" s="202">
        <v>0</v>
      </c>
      <c r="Z72" s="202">
        <v>75.06</v>
      </c>
      <c r="AA72" s="202">
        <v>0</v>
      </c>
      <c r="AB72" s="202">
        <v>0</v>
      </c>
      <c r="AC72" s="202">
        <v>9.49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17.649999999999999</v>
      </c>
      <c r="AJ72" s="202">
        <v>0</v>
      </c>
      <c r="AK72" s="202">
        <v>69.599999999999994</v>
      </c>
      <c r="AL72" s="202">
        <v>0</v>
      </c>
      <c r="AM72" s="202">
        <v>0</v>
      </c>
      <c r="AN72" s="202">
        <v>0</v>
      </c>
      <c r="AO72" s="202">
        <v>160</v>
      </c>
      <c r="AP72" s="202">
        <v>0</v>
      </c>
      <c r="AQ72" s="202">
        <v>5.04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6.51</v>
      </c>
      <c r="G73" s="202">
        <v>0</v>
      </c>
      <c r="H73" s="202">
        <v>0</v>
      </c>
      <c r="I73" s="202">
        <v>0</v>
      </c>
      <c r="J73" s="202">
        <v>7.15</v>
      </c>
      <c r="K73" s="202">
        <v>9.09</v>
      </c>
      <c r="L73" s="202">
        <v>558.95000000000005</v>
      </c>
      <c r="M73" s="202">
        <v>24.9</v>
      </c>
      <c r="N73" s="202">
        <v>35.01</v>
      </c>
      <c r="O73" s="202">
        <v>0</v>
      </c>
      <c r="P73" s="202">
        <v>39.130000000000003</v>
      </c>
      <c r="Q73" s="202">
        <v>6.46</v>
      </c>
      <c r="R73" s="202">
        <v>12.57</v>
      </c>
      <c r="S73" s="202">
        <v>7.83</v>
      </c>
      <c r="T73" s="202">
        <v>0</v>
      </c>
      <c r="U73" s="202">
        <v>62.07</v>
      </c>
      <c r="V73" s="202">
        <v>6.15</v>
      </c>
      <c r="W73" s="202">
        <v>12.6</v>
      </c>
      <c r="X73" s="202">
        <v>43.48</v>
      </c>
      <c r="Y73" s="202">
        <v>0</v>
      </c>
      <c r="Z73" s="202">
        <v>75.06</v>
      </c>
      <c r="AA73" s="202">
        <v>0</v>
      </c>
      <c r="AB73" s="202">
        <v>0</v>
      </c>
      <c r="AC73" s="202">
        <v>9.49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17.649999999999999</v>
      </c>
      <c r="AJ73" s="202">
        <v>0</v>
      </c>
      <c r="AK73" s="202">
        <v>69.599999999999994</v>
      </c>
      <c r="AL73" s="202">
        <v>0</v>
      </c>
      <c r="AM73" s="202">
        <v>0</v>
      </c>
      <c r="AN73" s="202">
        <v>0</v>
      </c>
      <c r="AO73" s="202">
        <v>160</v>
      </c>
      <c r="AP73" s="202">
        <v>0</v>
      </c>
      <c r="AQ73" s="202">
        <v>2.52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6.51</v>
      </c>
      <c r="G74" s="202">
        <v>0</v>
      </c>
      <c r="H74" s="202">
        <v>0</v>
      </c>
      <c r="I74" s="202">
        <v>0</v>
      </c>
      <c r="J74" s="202">
        <v>7.15</v>
      </c>
      <c r="K74" s="202">
        <v>9.09</v>
      </c>
      <c r="L74" s="202">
        <v>558.95000000000005</v>
      </c>
      <c r="M74" s="202">
        <v>24.9</v>
      </c>
      <c r="N74" s="202">
        <v>35.01</v>
      </c>
      <c r="O74" s="202">
        <v>0</v>
      </c>
      <c r="P74" s="202">
        <v>39.130000000000003</v>
      </c>
      <c r="Q74" s="202">
        <v>6.46</v>
      </c>
      <c r="R74" s="202">
        <v>12.57</v>
      </c>
      <c r="S74" s="202">
        <v>7.83</v>
      </c>
      <c r="T74" s="202">
        <v>0</v>
      </c>
      <c r="U74" s="202">
        <v>62.07</v>
      </c>
      <c r="V74" s="202">
        <v>6.15</v>
      </c>
      <c r="W74" s="202">
        <v>12.6</v>
      </c>
      <c r="X74" s="202">
        <v>43.48</v>
      </c>
      <c r="Y74" s="202">
        <v>0</v>
      </c>
      <c r="Z74" s="202">
        <v>75.06</v>
      </c>
      <c r="AA74" s="202">
        <v>0</v>
      </c>
      <c r="AB74" s="202">
        <v>0</v>
      </c>
      <c r="AC74" s="202">
        <v>9.49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17.649999999999999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160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7.15</v>
      </c>
      <c r="K75" s="202">
        <v>9.09</v>
      </c>
      <c r="L75" s="202">
        <v>558.95000000000005</v>
      </c>
      <c r="M75" s="202">
        <v>24.9</v>
      </c>
      <c r="N75" s="202">
        <v>35.01</v>
      </c>
      <c r="O75" s="202">
        <v>0</v>
      </c>
      <c r="P75" s="202">
        <v>39.130000000000003</v>
      </c>
      <c r="Q75" s="202">
        <v>6.46</v>
      </c>
      <c r="R75" s="202">
        <v>12.57</v>
      </c>
      <c r="S75" s="202">
        <v>7.83</v>
      </c>
      <c r="T75" s="202">
        <v>0</v>
      </c>
      <c r="U75" s="202">
        <v>62.07</v>
      </c>
      <c r="V75" s="202">
        <v>6.15</v>
      </c>
      <c r="W75" s="202">
        <v>12.6</v>
      </c>
      <c r="X75" s="202">
        <v>43.48</v>
      </c>
      <c r="Y75" s="202">
        <v>0</v>
      </c>
      <c r="Z75" s="202">
        <v>75.06</v>
      </c>
      <c r="AA75" s="202">
        <v>0</v>
      </c>
      <c r="AB75" s="202">
        <v>0</v>
      </c>
      <c r="AC75" s="202">
        <v>9.49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15.43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160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7.15</v>
      </c>
      <c r="K76" s="202">
        <v>9.09</v>
      </c>
      <c r="L76" s="202">
        <v>558.95000000000005</v>
      </c>
      <c r="M76" s="202">
        <v>24.9</v>
      </c>
      <c r="N76" s="202">
        <v>35.01</v>
      </c>
      <c r="O76" s="202">
        <v>0</v>
      </c>
      <c r="P76" s="202">
        <v>39.130000000000003</v>
      </c>
      <c r="Q76" s="202">
        <v>6.46</v>
      </c>
      <c r="R76" s="202">
        <v>12.57</v>
      </c>
      <c r="S76" s="202">
        <v>7.83</v>
      </c>
      <c r="T76" s="202">
        <v>0</v>
      </c>
      <c r="U76" s="202">
        <v>62.07</v>
      </c>
      <c r="V76" s="202">
        <v>6.15</v>
      </c>
      <c r="W76" s="202">
        <v>12.6</v>
      </c>
      <c r="X76" s="202">
        <v>43.48</v>
      </c>
      <c r="Y76" s="202">
        <v>0</v>
      </c>
      <c r="Z76" s="202">
        <v>75.06</v>
      </c>
      <c r="AA76" s="202">
        <v>0</v>
      </c>
      <c r="AB76" s="202">
        <v>0</v>
      </c>
      <c r="AC76" s="202">
        <v>9.49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15.43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160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7.15</v>
      </c>
      <c r="K77" s="202">
        <v>9.09</v>
      </c>
      <c r="L77" s="202">
        <v>558.95000000000005</v>
      </c>
      <c r="M77" s="202">
        <v>24.9</v>
      </c>
      <c r="N77" s="202">
        <v>35.01</v>
      </c>
      <c r="O77" s="202">
        <v>0</v>
      </c>
      <c r="P77" s="202">
        <v>39.130000000000003</v>
      </c>
      <c r="Q77" s="202">
        <v>6.46</v>
      </c>
      <c r="R77" s="202">
        <v>12.57</v>
      </c>
      <c r="S77" s="202">
        <v>7.83</v>
      </c>
      <c r="T77" s="202">
        <v>0</v>
      </c>
      <c r="U77" s="202">
        <v>62.07</v>
      </c>
      <c r="V77" s="202">
        <v>6.15</v>
      </c>
      <c r="W77" s="202">
        <v>12.6</v>
      </c>
      <c r="X77" s="202">
        <v>43.48</v>
      </c>
      <c r="Y77" s="202">
        <v>0</v>
      </c>
      <c r="Z77" s="202">
        <v>75.06</v>
      </c>
      <c r="AA77" s="202">
        <v>0</v>
      </c>
      <c r="AB77" s="202">
        <v>0</v>
      </c>
      <c r="AC77" s="202">
        <v>9.49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15.43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160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7.15</v>
      </c>
      <c r="K78" s="202">
        <v>9.09</v>
      </c>
      <c r="L78" s="202">
        <v>558.95000000000005</v>
      </c>
      <c r="M78" s="202">
        <v>24.9</v>
      </c>
      <c r="N78" s="202">
        <v>35.01</v>
      </c>
      <c r="O78" s="202">
        <v>0</v>
      </c>
      <c r="P78" s="202">
        <v>39.130000000000003</v>
      </c>
      <c r="Q78" s="202">
        <v>6.46</v>
      </c>
      <c r="R78" s="202">
        <v>12.57</v>
      </c>
      <c r="S78" s="202">
        <v>7.83</v>
      </c>
      <c r="T78" s="202">
        <v>0</v>
      </c>
      <c r="U78" s="202">
        <v>62.07</v>
      </c>
      <c r="V78" s="202">
        <v>6.15</v>
      </c>
      <c r="W78" s="202">
        <v>12.6</v>
      </c>
      <c r="X78" s="202">
        <v>43.48</v>
      </c>
      <c r="Y78" s="202">
        <v>0</v>
      </c>
      <c r="Z78" s="202">
        <v>75.06</v>
      </c>
      <c r="AA78" s="202">
        <v>0</v>
      </c>
      <c r="AB78" s="202">
        <v>0</v>
      </c>
      <c r="AC78" s="202">
        <v>9.49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15.43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160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7.15</v>
      </c>
      <c r="K79" s="202">
        <v>9.09</v>
      </c>
      <c r="L79" s="202">
        <v>558.94000000000005</v>
      </c>
      <c r="M79" s="202">
        <v>24.9</v>
      </c>
      <c r="N79" s="202">
        <v>35.01</v>
      </c>
      <c r="O79" s="202">
        <v>0</v>
      </c>
      <c r="P79" s="202">
        <v>39.130000000000003</v>
      </c>
      <c r="Q79" s="202">
        <v>6.46</v>
      </c>
      <c r="R79" s="202">
        <v>12.57</v>
      </c>
      <c r="S79" s="202">
        <v>7.83</v>
      </c>
      <c r="T79" s="202">
        <v>0</v>
      </c>
      <c r="U79" s="202">
        <v>62.07</v>
      </c>
      <c r="V79" s="202">
        <v>6.15</v>
      </c>
      <c r="W79" s="202">
        <v>12.6</v>
      </c>
      <c r="X79" s="202">
        <v>43.48</v>
      </c>
      <c r="Y79" s="202">
        <v>0</v>
      </c>
      <c r="Z79" s="202">
        <v>75.06</v>
      </c>
      <c r="AA79" s="202">
        <v>0</v>
      </c>
      <c r="AB79" s="202">
        <v>0</v>
      </c>
      <c r="AC79" s="202">
        <v>9.49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15.43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160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0.97</v>
      </c>
      <c r="H80" s="202">
        <v>0</v>
      </c>
      <c r="I80" s="202">
        <v>0</v>
      </c>
      <c r="J80" s="202">
        <v>7.15</v>
      </c>
      <c r="K80" s="202">
        <v>9.09</v>
      </c>
      <c r="L80" s="202">
        <v>558.94000000000005</v>
      </c>
      <c r="M80" s="202">
        <v>24.9</v>
      </c>
      <c r="N80" s="202">
        <v>35.01</v>
      </c>
      <c r="O80" s="202">
        <v>0</v>
      </c>
      <c r="P80" s="202">
        <v>39.130000000000003</v>
      </c>
      <c r="Q80" s="202">
        <v>6.46</v>
      </c>
      <c r="R80" s="202">
        <v>12.57</v>
      </c>
      <c r="S80" s="202">
        <v>7.83</v>
      </c>
      <c r="T80" s="202">
        <v>0</v>
      </c>
      <c r="U80" s="202">
        <v>62.07</v>
      </c>
      <c r="V80" s="202">
        <v>6.15</v>
      </c>
      <c r="W80" s="202">
        <v>12.6</v>
      </c>
      <c r="X80" s="202">
        <v>43.48</v>
      </c>
      <c r="Y80" s="202">
        <v>0</v>
      </c>
      <c r="Z80" s="202">
        <v>75.06</v>
      </c>
      <c r="AA80" s="202">
        <v>0</v>
      </c>
      <c r="AB80" s="202">
        <v>0</v>
      </c>
      <c r="AC80" s="202">
        <v>9.49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15.43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160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0.97</v>
      </c>
      <c r="H81" s="202">
        <v>0</v>
      </c>
      <c r="I81" s="202">
        <v>0</v>
      </c>
      <c r="J81" s="202">
        <v>7.15</v>
      </c>
      <c r="K81" s="202">
        <v>9.09</v>
      </c>
      <c r="L81" s="202">
        <v>558.94000000000005</v>
      </c>
      <c r="M81" s="202">
        <v>24.9</v>
      </c>
      <c r="N81" s="202">
        <v>35.01</v>
      </c>
      <c r="O81" s="202">
        <v>0</v>
      </c>
      <c r="P81" s="202">
        <v>39.130000000000003</v>
      </c>
      <c r="Q81" s="202">
        <v>6.46</v>
      </c>
      <c r="R81" s="202">
        <v>12.57</v>
      </c>
      <c r="S81" s="202">
        <v>7.83</v>
      </c>
      <c r="T81" s="202">
        <v>0</v>
      </c>
      <c r="U81" s="202">
        <v>62.07</v>
      </c>
      <c r="V81" s="202">
        <v>6.15</v>
      </c>
      <c r="W81" s="202">
        <v>12.6</v>
      </c>
      <c r="X81" s="202">
        <v>43.48</v>
      </c>
      <c r="Y81" s="202">
        <v>0</v>
      </c>
      <c r="Z81" s="202">
        <v>75.06</v>
      </c>
      <c r="AA81" s="202">
        <v>0</v>
      </c>
      <c r="AB81" s="202">
        <v>0</v>
      </c>
      <c r="AC81" s="202">
        <v>9.49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15.43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160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0.97</v>
      </c>
      <c r="H82" s="202">
        <v>0</v>
      </c>
      <c r="I82" s="202">
        <v>0</v>
      </c>
      <c r="J82" s="202">
        <v>7.15</v>
      </c>
      <c r="K82" s="202">
        <v>9.09</v>
      </c>
      <c r="L82" s="202">
        <v>558.94000000000005</v>
      </c>
      <c r="M82" s="202">
        <v>24.9</v>
      </c>
      <c r="N82" s="202">
        <v>35.01</v>
      </c>
      <c r="O82" s="202">
        <v>0</v>
      </c>
      <c r="P82" s="202">
        <v>39.130000000000003</v>
      </c>
      <c r="Q82" s="202">
        <v>6.46</v>
      </c>
      <c r="R82" s="202">
        <v>12.57</v>
      </c>
      <c r="S82" s="202">
        <v>7.83</v>
      </c>
      <c r="T82" s="202">
        <v>0</v>
      </c>
      <c r="U82" s="202">
        <v>62.07</v>
      </c>
      <c r="V82" s="202">
        <v>6.15</v>
      </c>
      <c r="W82" s="202">
        <v>12.6</v>
      </c>
      <c r="X82" s="202">
        <v>43.48</v>
      </c>
      <c r="Y82" s="202">
        <v>0</v>
      </c>
      <c r="Z82" s="202">
        <v>75.06</v>
      </c>
      <c r="AA82" s="202">
        <v>0</v>
      </c>
      <c r="AB82" s="202">
        <v>0</v>
      </c>
      <c r="AC82" s="202">
        <v>9.49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15.43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160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0.97</v>
      </c>
      <c r="H83" s="202">
        <v>0</v>
      </c>
      <c r="I83" s="202">
        <v>0</v>
      </c>
      <c r="J83" s="202">
        <v>7.15</v>
      </c>
      <c r="K83" s="202">
        <v>9.09</v>
      </c>
      <c r="L83" s="202">
        <v>558.94000000000005</v>
      </c>
      <c r="M83" s="202">
        <v>24.9</v>
      </c>
      <c r="N83" s="202">
        <v>35.01</v>
      </c>
      <c r="O83" s="202">
        <v>0</v>
      </c>
      <c r="P83" s="202">
        <v>39.130000000000003</v>
      </c>
      <c r="Q83" s="202">
        <v>6.46</v>
      </c>
      <c r="R83" s="202">
        <v>12.57</v>
      </c>
      <c r="S83" s="202">
        <v>7.83</v>
      </c>
      <c r="T83" s="202">
        <v>0</v>
      </c>
      <c r="U83" s="202">
        <v>62.07</v>
      </c>
      <c r="V83" s="202">
        <v>6.15</v>
      </c>
      <c r="W83" s="202">
        <v>12.6</v>
      </c>
      <c r="X83" s="202">
        <v>43.48</v>
      </c>
      <c r="Y83" s="202">
        <v>0</v>
      </c>
      <c r="Z83" s="202">
        <v>75.06</v>
      </c>
      <c r="AA83" s="202">
        <v>0</v>
      </c>
      <c r="AB83" s="202">
        <v>0</v>
      </c>
      <c r="AC83" s="202">
        <v>9.49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13.21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160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0.97</v>
      </c>
      <c r="H84" s="202">
        <v>0</v>
      </c>
      <c r="I84" s="202">
        <v>0</v>
      </c>
      <c r="J84" s="202">
        <v>7.15</v>
      </c>
      <c r="K84" s="202">
        <v>9.09</v>
      </c>
      <c r="L84" s="202">
        <v>558.95000000000005</v>
      </c>
      <c r="M84" s="202">
        <v>24.9</v>
      </c>
      <c r="N84" s="202">
        <v>35.01</v>
      </c>
      <c r="O84" s="202">
        <v>0</v>
      </c>
      <c r="P84" s="202">
        <v>39.130000000000003</v>
      </c>
      <c r="Q84" s="202">
        <v>6.46</v>
      </c>
      <c r="R84" s="202">
        <v>12.57</v>
      </c>
      <c r="S84" s="202">
        <v>7.83</v>
      </c>
      <c r="T84" s="202">
        <v>0</v>
      </c>
      <c r="U84" s="202">
        <v>62.07</v>
      </c>
      <c r="V84" s="202">
        <v>6.15</v>
      </c>
      <c r="W84" s="202">
        <v>12.6</v>
      </c>
      <c r="X84" s="202">
        <v>43.48</v>
      </c>
      <c r="Y84" s="202">
        <v>0</v>
      </c>
      <c r="Z84" s="202">
        <v>75.06</v>
      </c>
      <c r="AA84" s="202">
        <v>0</v>
      </c>
      <c r="AB84" s="202">
        <v>0</v>
      </c>
      <c r="AC84" s="202">
        <v>9.49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13.21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151.35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1.67</v>
      </c>
      <c r="H85" s="202">
        <v>0</v>
      </c>
      <c r="I85" s="202">
        <v>0</v>
      </c>
      <c r="J85" s="202">
        <v>7.4</v>
      </c>
      <c r="K85" s="202">
        <v>9.09</v>
      </c>
      <c r="L85" s="202">
        <v>558.95000000000005</v>
      </c>
      <c r="M85" s="202">
        <v>24.9</v>
      </c>
      <c r="N85" s="202">
        <v>35.01</v>
      </c>
      <c r="O85" s="202">
        <v>0</v>
      </c>
      <c r="P85" s="202">
        <v>39.130000000000003</v>
      </c>
      <c r="Q85" s="202">
        <v>6.46</v>
      </c>
      <c r="R85" s="202">
        <v>12.57</v>
      </c>
      <c r="S85" s="202">
        <v>7.83</v>
      </c>
      <c r="T85" s="202">
        <v>0</v>
      </c>
      <c r="U85" s="202">
        <v>62.07</v>
      </c>
      <c r="V85" s="202">
        <v>6.15</v>
      </c>
      <c r="W85" s="202">
        <v>12.6</v>
      </c>
      <c r="X85" s="202">
        <v>43.48</v>
      </c>
      <c r="Y85" s="202">
        <v>0</v>
      </c>
      <c r="Z85" s="202">
        <v>75.06</v>
      </c>
      <c r="AA85" s="202">
        <v>0</v>
      </c>
      <c r="AB85" s="202">
        <v>0</v>
      </c>
      <c r="AC85" s="202">
        <v>9.49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13.21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160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1.67</v>
      </c>
      <c r="H86" s="202">
        <v>0</v>
      </c>
      <c r="I86" s="202">
        <v>0</v>
      </c>
      <c r="J86" s="202">
        <v>7.4</v>
      </c>
      <c r="K86" s="202">
        <v>9.09</v>
      </c>
      <c r="L86" s="202">
        <v>558.95000000000005</v>
      </c>
      <c r="M86" s="202">
        <v>24.9</v>
      </c>
      <c r="N86" s="202">
        <v>35.01</v>
      </c>
      <c r="O86" s="202">
        <v>0</v>
      </c>
      <c r="P86" s="202">
        <v>39.130000000000003</v>
      </c>
      <c r="Q86" s="202">
        <v>6.46</v>
      </c>
      <c r="R86" s="202">
        <v>12.57</v>
      </c>
      <c r="S86" s="202">
        <v>7.83</v>
      </c>
      <c r="T86" s="202">
        <v>0</v>
      </c>
      <c r="U86" s="202">
        <v>62.07</v>
      </c>
      <c r="V86" s="202">
        <v>6.15</v>
      </c>
      <c r="W86" s="202">
        <v>12.6</v>
      </c>
      <c r="X86" s="202">
        <v>43.48</v>
      </c>
      <c r="Y86" s="202">
        <v>0</v>
      </c>
      <c r="Z86" s="202">
        <v>75.06</v>
      </c>
      <c r="AA86" s="202">
        <v>0</v>
      </c>
      <c r="AB86" s="202">
        <v>0</v>
      </c>
      <c r="AC86" s="202">
        <v>9.49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160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1.67</v>
      </c>
      <c r="H87" s="202">
        <v>0</v>
      </c>
      <c r="I87" s="202">
        <v>0</v>
      </c>
      <c r="J87" s="202">
        <v>7.4</v>
      </c>
      <c r="K87" s="202">
        <v>9.09</v>
      </c>
      <c r="L87" s="202">
        <v>558.95000000000005</v>
      </c>
      <c r="M87" s="202">
        <v>24.9</v>
      </c>
      <c r="N87" s="202">
        <v>35.01</v>
      </c>
      <c r="O87" s="202">
        <v>0</v>
      </c>
      <c r="P87" s="202">
        <v>40.909999999999997</v>
      </c>
      <c r="Q87" s="202">
        <v>6.46</v>
      </c>
      <c r="R87" s="202">
        <v>12.57</v>
      </c>
      <c r="S87" s="202">
        <v>7.83</v>
      </c>
      <c r="T87" s="202">
        <v>0</v>
      </c>
      <c r="U87" s="202">
        <v>62.07</v>
      </c>
      <c r="V87" s="202">
        <v>6.15</v>
      </c>
      <c r="W87" s="202">
        <v>12.6</v>
      </c>
      <c r="X87" s="202">
        <v>43.48</v>
      </c>
      <c r="Y87" s="202">
        <v>0</v>
      </c>
      <c r="Z87" s="202">
        <v>75.06</v>
      </c>
      <c r="AA87" s="202">
        <v>0</v>
      </c>
      <c r="AB87" s="202">
        <v>0</v>
      </c>
      <c r="AC87" s="202">
        <v>9.49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182.25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2.08</v>
      </c>
      <c r="G88" s="202">
        <v>1.67</v>
      </c>
      <c r="H88" s="202">
        <v>0</v>
      </c>
      <c r="I88" s="202">
        <v>0</v>
      </c>
      <c r="J88" s="202">
        <v>7.4</v>
      </c>
      <c r="K88" s="202">
        <v>9.09</v>
      </c>
      <c r="L88" s="202">
        <v>558.95000000000005</v>
      </c>
      <c r="M88" s="202">
        <v>24.9</v>
      </c>
      <c r="N88" s="202">
        <v>35.01</v>
      </c>
      <c r="O88" s="202">
        <v>0</v>
      </c>
      <c r="P88" s="202">
        <v>40.909999999999997</v>
      </c>
      <c r="Q88" s="202">
        <v>6.46</v>
      </c>
      <c r="R88" s="202">
        <v>12.57</v>
      </c>
      <c r="S88" s="202">
        <v>7.83</v>
      </c>
      <c r="T88" s="202">
        <v>0</v>
      </c>
      <c r="U88" s="202">
        <v>62.07</v>
      </c>
      <c r="V88" s="202">
        <v>6.15</v>
      </c>
      <c r="W88" s="202">
        <v>12.6</v>
      </c>
      <c r="X88" s="202">
        <v>43.48</v>
      </c>
      <c r="Y88" s="202">
        <v>0</v>
      </c>
      <c r="Z88" s="202">
        <v>75.06</v>
      </c>
      <c r="AA88" s="202">
        <v>0</v>
      </c>
      <c r="AB88" s="202">
        <v>0</v>
      </c>
      <c r="AC88" s="202">
        <v>9.49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173.03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4.46</v>
      </c>
      <c r="G89" s="202">
        <v>1.67</v>
      </c>
      <c r="H89" s="202">
        <v>0</v>
      </c>
      <c r="I89" s="202">
        <v>0</v>
      </c>
      <c r="J89" s="202">
        <v>7.4</v>
      </c>
      <c r="K89" s="202">
        <v>9.09</v>
      </c>
      <c r="L89" s="202">
        <v>558.95000000000005</v>
      </c>
      <c r="M89" s="202">
        <v>24.9</v>
      </c>
      <c r="N89" s="202">
        <v>35.01</v>
      </c>
      <c r="O89" s="202">
        <v>0</v>
      </c>
      <c r="P89" s="202">
        <v>40.909999999999997</v>
      </c>
      <c r="Q89" s="202">
        <v>6.46</v>
      </c>
      <c r="R89" s="202">
        <v>12.57</v>
      </c>
      <c r="S89" s="202">
        <v>7.83</v>
      </c>
      <c r="T89" s="202">
        <v>0</v>
      </c>
      <c r="U89" s="202">
        <v>62.07</v>
      </c>
      <c r="V89" s="202">
        <v>6.15</v>
      </c>
      <c r="W89" s="202">
        <v>12.6</v>
      </c>
      <c r="X89" s="202">
        <v>43.48</v>
      </c>
      <c r="Y89" s="202">
        <v>0</v>
      </c>
      <c r="Z89" s="202">
        <v>75.06</v>
      </c>
      <c r="AA89" s="202">
        <v>0</v>
      </c>
      <c r="AB89" s="202">
        <v>0</v>
      </c>
      <c r="AC89" s="202">
        <v>9.49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182.25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0.04</v>
      </c>
      <c r="G90" s="202">
        <v>1.67</v>
      </c>
      <c r="H90" s="202">
        <v>0</v>
      </c>
      <c r="I90" s="202">
        <v>0</v>
      </c>
      <c r="J90" s="202">
        <v>7.4</v>
      </c>
      <c r="K90" s="202">
        <v>9.09</v>
      </c>
      <c r="L90" s="202">
        <v>558.95000000000005</v>
      </c>
      <c r="M90" s="202">
        <v>24.9</v>
      </c>
      <c r="N90" s="202">
        <v>35.01</v>
      </c>
      <c r="O90" s="202">
        <v>0</v>
      </c>
      <c r="P90" s="202">
        <v>40.909999999999997</v>
      </c>
      <c r="Q90" s="202">
        <v>6.46</v>
      </c>
      <c r="R90" s="202">
        <v>12.57</v>
      </c>
      <c r="S90" s="202">
        <v>7.83</v>
      </c>
      <c r="T90" s="202">
        <v>0</v>
      </c>
      <c r="U90" s="202">
        <v>62.07</v>
      </c>
      <c r="V90" s="202">
        <v>6.15</v>
      </c>
      <c r="W90" s="202">
        <v>12.6</v>
      </c>
      <c r="X90" s="202">
        <v>43.48</v>
      </c>
      <c r="Y90" s="202">
        <v>0</v>
      </c>
      <c r="Z90" s="202">
        <v>75.06</v>
      </c>
      <c r="AA90" s="202">
        <v>0</v>
      </c>
      <c r="AB90" s="202">
        <v>0</v>
      </c>
      <c r="AC90" s="202">
        <v>9.7899999999999991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5.83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182.25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0.04</v>
      </c>
      <c r="G91" s="202">
        <v>1.67</v>
      </c>
      <c r="H91" s="202">
        <v>0</v>
      </c>
      <c r="I91" s="202">
        <v>0</v>
      </c>
      <c r="J91" s="202">
        <v>7.4</v>
      </c>
      <c r="K91" s="202">
        <v>9.09</v>
      </c>
      <c r="L91" s="202">
        <v>558.95000000000005</v>
      </c>
      <c r="M91" s="202">
        <v>24.9</v>
      </c>
      <c r="N91" s="202">
        <v>35.01</v>
      </c>
      <c r="O91" s="202">
        <v>0</v>
      </c>
      <c r="P91" s="202">
        <v>40.909999999999997</v>
      </c>
      <c r="Q91" s="202">
        <v>6.46</v>
      </c>
      <c r="R91" s="202">
        <v>12.57</v>
      </c>
      <c r="S91" s="202">
        <v>7.83</v>
      </c>
      <c r="T91" s="202">
        <v>0</v>
      </c>
      <c r="U91" s="202">
        <v>62.07</v>
      </c>
      <c r="V91" s="202">
        <v>6.15</v>
      </c>
      <c r="W91" s="202">
        <v>12.6</v>
      </c>
      <c r="X91" s="202">
        <v>43.48</v>
      </c>
      <c r="Y91" s="202">
        <v>0</v>
      </c>
      <c r="Z91" s="202">
        <v>75.06</v>
      </c>
      <c r="AA91" s="202">
        <v>0</v>
      </c>
      <c r="AB91" s="202">
        <v>0</v>
      </c>
      <c r="AC91" s="202">
        <v>9.7899999999999991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182.25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0.04</v>
      </c>
      <c r="G92" s="202">
        <v>1.67</v>
      </c>
      <c r="H92" s="202">
        <v>0</v>
      </c>
      <c r="I92" s="202">
        <v>0</v>
      </c>
      <c r="J92" s="202">
        <v>7.4</v>
      </c>
      <c r="K92" s="202">
        <v>9.09</v>
      </c>
      <c r="L92" s="202">
        <v>558.95000000000005</v>
      </c>
      <c r="M92" s="202">
        <v>24.9</v>
      </c>
      <c r="N92" s="202">
        <v>35.01</v>
      </c>
      <c r="O92" s="202">
        <v>0</v>
      </c>
      <c r="P92" s="202">
        <v>40.909999999999997</v>
      </c>
      <c r="Q92" s="202">
        <v>6.46</v>
      </c>
      <c r="R92" s="202">
        <v>12.57</v>
      </c>
      <c r="S92" s="202">
        <v>7.83</v>
      </c>
      <c r="T92" s="202">
        <v>0</v>
      </c>
      <c r="U92" s="202">
        <v>62.07</v>
      </c>
      <c r="V92" s="202">
        <v>6.15</v>
      </c>
      <c r="W92" s="202">
        <v>12.6</v>
      </c>
      <c r="X92" s="202">
        <v>43.48</v>
      </c>
      <c r="Y92" s="202">
        <v>0</v>
      </c>
      <c r="Z92" s="202">
        <v>75.06</v>
      </c>
      <c r="AA92" s="202">
        <v>0</v>
      </c>
      <c r="AB92" s="202">
        <v>0</v>
      </c>
      <c r="AC92" s="202">
        <v>9.7899999999999991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173.03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1.67</v>
      </c>
      <c r="H93" s="202">
        <v>0</v>
      </c>
      <c r="I93" s="202">
        <v>0</v>
      </c>
      <c r="J93" s="202">
        <v>7.4</v>
      </c>
      <c r="K93" s="202">
        <v>9.09</v>
      </c>
      <c r="L93" s="202">
        <v>558.95000000000005</v>
      </c>
      <c r="M93" s="202">
        <v>24.9</v>
      </c>
      <c r="N93" s="202">
        <v>35.01</v>
      </c>
      <c r="O93" s="202">
        <v>0</v>
      </c>
      <c r="P93" s="202">
        <v>40.909999999999997</v>
      </c>
      <c r="Q93" s="202">
        <v>6.46</v>
      </c>
      <c r="R93" s="202">
        <v>12.57</v>
      </c>
      <c r="S93" s="202">
        <v>7.83</v>
      </c>
      <c r="T93" s="202">
        <v>0</v>
      </c>
      <c r="U93" s="202">
        <v>62.07</v>
      </c>
      <c r="V93" s="202">
        <v>6.15</v>
      </c>
      <c r="W93" s="202">
        <v>12.6</v>
      </c>
      <c r="X93" s="202">
        <v>43.48</v>
      </c>
      <c r="Y93" s="202">
        <v>0</v>
      </c>
      <c r="Z93" s="202">
        <v>75.06</v>
      </c>
      <c r="AA93" s="202">
        <v>0</v>
      </c>
      <c r="AB93" s="202">
        <v>0</v>
      </c>
      <c r="AC93" s="202">
        <v>9.7899999999999991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208.81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1</v>
      </c>
      <c r="H94" s="202">
        <v>0</v>
      </c>
      <c r="I94" s="202">
        <v>0</v>
      </c>
      <c r="J94" s="202">
        <v>7.4</v>
      </c>
      <c r="K94" s="202">
        <v>9.09</v>
      </c>
      <c r="L94" s="202">
        <v>558.95000000000005</v>
      </c>
      <c r="M94" s="202">
        <v>24.9</v>
      </c>
      <c r="N94" s="202">
        <v>35.01</v>
      </c>
      <c r="O94" s="202">
        <v>0</v>
      </c>
      <c r="P94" s="202">
        <v>40.909999999999997</v>
      </c>
      <c r="Q94" s="202">
        <v>6.46</v>
      </c>
      <c r="R94" s="202">
        <v>12.57</v>
      </c>
      <c r="S94" s="202">
        <v>7.83</v>
      </c>
      <c r="T94" s="202">
        <v>0</v>
      </c>
      <c r="U94" s="202">
        <v>62.07</v>
      </c>
      <c r="V94" s="202">
        <v>6.15</v>
      </c>
      <c r="W94" s="202">
        <v>12.6</v>
      </c>
      <c r="X94" s="202">
        <v>43.48</v>
      </c>
      <c r="Y94" s="202">
        <v>0</v>
      </c>
      <c r="Z94" s="202">
        <v>75.06</v>
      </c>
      <c r="AA94" s="202">
        <v>0</v>
      </c>
      <c r="AB94" s="202">
        <v>0</v>
      </c>
      <c r="AC94" s="202">
        <v>9.7899999999999991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15.43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208.81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7.4</v>
      </c>
      <c r="K95" s="202">
        <v>9.09</v>
      </c>
      <c r="L95" s="202">
        <v>558.95000000000005</v>
      </c>
      <c r="M95" s="202">
        <v>24.9</v>
      </c>
      <c r="N95" s="202">
        <v>35.01</v>
      </c>
      <c r="O95" s="202">
        <v>0</v>
      </c>
      <c r="P95" s="202">
        <v>40.909999999999997</v>
      </c>
      <c r="Q95" s="202">
        <v>6.46</v>
      </c>
      <c r="R95" s="202">
        <v>12.57</v>
      </c>
      <c r="S95" s="202">
        <v>7.83</v>
      </c>
      <c r="T95" s="202">
        <v>0</v>
      </c>
      <c r="U95" s="202">
        <v>62.07</v>
      </c>
      <c r="V95" s="202">
        <v>6.15</v>
      </c>
      <c r="W95" s="202">
        <v>12.6</v>
      </c>
      <c r="X95" s="202">
        <v>43.48</v>
      </c>
      <c r="Y95" s="202">
        <v>0</v>
      </c>
      <c r="Z95" s="202">
        <v>75.06</v>
      </c>
      <c r="AA95" s="202">
        <v>0</v>
      </c>
      <c r="AB95" s="202">
        <v>0</v>
      </c>
      <c r="AC95" s="202">
        <v>10.09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15.43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208.81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7.4</v>
      </c>
      <c r="K96" s="202">
        <v>9.09</v>
      </c>
      <c r="L96" s="202">
        <v>558.95000000000005</v>
      </c>
      <c r="M96" s="202">
        <v>24.9</v>
      </c>
      <c r="N96" s="202">
        <v>35.01</v>
      </c>
      <c r="O96" s="202">
        <v>0</v>
      </c>
      <c r="P96" s="202">
        <v>40.909999999999997</v>
      </c>
      <c r="Q96" s="202">
        <v>6.46</v>
      </c>
      <c r="R96" s="202">
        <v>12.57</v>
      </c>
      <c r="S96" s="202">
        <v>7.83</v>
      </c>
      <c r="T96" s="202">
        <v>0</v>
      </c>
      <c r="U96" s="202">
        <v>62.07</v>
      </c>
      <c r="V96" s="202">
        <v>6.15</v>
      </c>
      <c r="W96" s="202">
        <v>12.6</v>
      </c>
      <c r="X96" s="202">
        <v>43.48</v>
      </c>
      <c r="Y96" s="202">
        <v>0</v>
      </c>
      <c r="Z96" s="202">
        <v>75.06</v>
      </c>
      <c r="AA96" s="202">
        <v>0</v>
      </c>
      <c r="AB96" s="202">
        <v>0</v>
      </c>
      <c r="AC96" s="202">
        <v>10.09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15.43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196.81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7.4</v>
      </c>
      <c r="K97" s="202">
        <v>9.09</v>
      </c>
      <c r="L97" s="202">
        <v>558.95000000000005</v>
      </c>
      <c r="M97" s="202">
        <v>24.9</v>
      </c>
      <c r="N97" s="202">
        <v>35.01</v>
      </c>
      <c r="O97" s="202">
        <v>0</v>
      </c>
      <c r="P97" s="202">
        <v>40.909999999999997</v>
      </c>
      <c r="Q97" s="202">
        <v>6.46</v>
      </c>
      <c r="R97" s="202">
        <v>12.57</v>
      </c>
      <c r="S97" s="202">
        <v>7.83</v>
      </c>
      <c r="T97" s="202">
        <v>0</v>
      </c>
      <c r="U97" s="202">
        <v>62.07</v>
      </c>
      <c r="V97" s="202">
        <v>6.15</v>
      </c>
      <c r="W97" s="202">
        <v>12.6</v>
      </c>
      <c r="X97" s="202">
        <v>43.48</v>
      </c>
      <c r="Y97" s="202">
        <v>0</v>
      </c>
      <c r="Z97" s="202">
        <v>75.06</v>
      </c>
      <c r="AA97" s="202">
        <v>0</v>
      </c>
      <c r="AB97" s="202">
        <v>0</v>
      </c>
      <c r="AC97" s="202">
        <v>10.09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12.82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208.81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7.4</v>
      </c>
      <c r="K98" s="202">
        <v>9.09</v>
      </c>
      <c r="L98" s="202">
        <v>558.95000000000005</v>
      </c>
      <c r="M98" s="202">
        <v>24.9</v>
      </c>
      <c r="N98" s="202">
        <v>35.01</v>
      </c>
      <c r="O98" s="202">
        <v>0</v>
      </c>
      <c r="P98" s="202">
        <v>40.909999999999997</v>
      </c>
      <c r="Q98" s="202">
        <v>6.46</v>
      </c>
      <c r="R98" s="202">
        <v>12.57</v>
      </c>
      <c r="S98" s="202">
        <v>7.83</v>
      </c>
      <c r="T98" s="202">
        <v>0</v>
      </c>
      <c r="U98" s="202">
        <v>62.07</v>
      </c>
      <c r="V98" s="202">
        <v>6.15</v>
      </c>
      <c r="W98" s="202">
        <v>12.6</v>
      </c>
      <c r="X98" s="202">
        <v>43.48</v>
      </c>
      <c r="Y98" s="202">
        <v>0</v>
      </c>
      <c r="Z98" s="202">
        <v>75.06</v>
      </c>
      <c r="AA98" s="202">
        <v>0</v>
      </c>
      <c r="AB98" s="202">
        <v>0</v>
      </c>
      <c r="AC98" s="202">
        <v>10.09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15.43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208.81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1.8284999999999999E-2</v>
      </c>
      <c r="G99">
        <f t="shared" si="0"/>
        <v>5.2200000000000007E-3</v>
      </c>
      <c r="H99">
        <f t="shared" si="0"/>
        <v>0</v>
      </c>
      <c r="I99">
        <f t="shared" si="0"/>
        <v>8.0325000000000032E-3</v>
      </c>
      <c r="J99">
        <f t="shared" si="0"/>
        <v>0.15396249999999975</v>
      </c>
      <c r="K99">
        <f t="shared" si="0"/>
        <v>0.14786999999999995</v>
      </c>
      <c r="L99">
        <f t="shared" si="0"/>
        <v>10.571504999999993</v>
      </c>
      <c r="M99">
        <f t="shared" si="0"/>
        <v>0.62259000000000109</v>
      </c>
      <c r="N99">
        <f t="shared" si="0"/>
        <v>0.84024000000000199</v>
      </c>
      <c r="O99">
        <f t="shared" si="0"/>
        <v>0</v>
      </c>
      <c r="P99">
        <f t="shared" si="0"/>
        <v>0.96550000000000069</v>
      </c>
      <c r="Q99">
        <f t="shared" si="0"/>
        <v>0.13075249999999983</v>
      </c>
      <c r="R99">
        <f t="shared" si="0"/>
        <v>0.25767500000000054</v>
      </c>
      <c r="S99">
        <f t="shared" si="0"/>
        <v>0.16218000000000016</v>
      </c>
      <c r="T99">
        <f t="shared" si="0"/>
        <v>0</v>
      </c>
      <c r="U99">
        <f t="shared" si="0"/>
        <v>1.485509999999999</v>
      </c>
      <c r="V99">
        <f t="shared" si="0"/>
        <v>0.12016999999999986</v>
      </c>
      <c r="W99">
        <f t="shared" si="0"/>
        <v>0.24945500000000032</v>
      </c>
      <c r="X99">
        <f t="shared" si="0"/>
        <v>0.95655000000000034</v>
      </c>
      <c r="Y99">
        <f t="shared" si="0"/>
        <v>0</v>
      </c>
      <c r="Z99">
        <f t="shared" si="0"/>
        <v>1.5648475000000031</v>
      </c>
      <c r="AA99">
        <f t="shared" si="0"/>
        <v>0</v>
      </c>
      <c r="AB99">
        <f t="shared" si="0"/>
        <v>0</v>
      </c>
      <c r="AC99">
        <f t="shared" si="0"/>
        <v>0.26583499999999988</v>
      </c>
      <c r="AD99">
        <f t="shared" si="0"/>
        <v>6.6750000000000018E-2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0.4939800000000002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4.6745075000000016</v>
      </c>
      <c r="AP99">
        <f t="shared" si="0"/>
        <v>0</v>
      </c>
      <c r="AQ99">
        <f t="shared" si="0"/>
        <v>0.19615750000000007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44740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1.1399999999999999</v>
      </c>
      <c r="AE3" s="202">
        <v>0</v>
      </c>
      <c r="AF3" s="202">
        <v>0</v>
      </c>
      <c r="AG3" s="202">
        <v>36.36</v>
      </c>
      <c r="AH3" s="202">
        <v>0</v>
      </c>
      <c r="AI3" s="202">
        <v>43.94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1.1399999999999999</v>
      </c>
      <c r="AE4" s="202">
        <v>0</v>
      </c>
      <c r="AF4" s="202">
        <v>0</v>
      </c>
      <c r="AG4" s="202">
        <v>36.36</v>
      </c>
      <c r="AH4" s="202">
        <v>0</v>
      </c>
      <c r="AI4" s="202">
        <v>43.94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1.73</v>
      </c>
      <c r="AD5" s="202">
        <v>1.1399999999999999</v>
      </c>
      <c r="AE5" s="202">
        <v>0</v>
      </c>
      <c r="AF5" s="202">
        <v>0</v>
      </c>
      <c r="AG5" s="202">
        <v>36.36</v>
      </c>
      <c r="AH5" s="202">
        <v>0</v>
      </c>
      <c r="AI5" s="202">
        <v>41.9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1.73</v>
      </c>
      <c r="AD6" s="202">
        <v>1.34</v>
      </c>
      <c r="AE6" s="202">
        <v>0</v>
      </c>
      <c r="AF6" s="202">
        <v>0</v>
      </c>
      <c r="AG6" s="202">
        <v>36.36</v>
      </c>
      <c r="AH6" s="202">
        <v>0</v>
      </c>
      <c r="AI6" s="202">
        <v>43.94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2.67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43.94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2.67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43.94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1.39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43.94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1.39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43.94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1.61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43.94</v>
      </c>
      <c r="AJ11" s="202">
        <v>0</v>
      </c>
      <c r="AK11" s="202">
        <v>31.04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1.61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43.94</v>
      </c>
      <c r="AJ12" s="202">
        <v>0</v>
      </c>
      <c r="AK12" s="202">
        <v>31.04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43.94</v>
      </c>
      <c r="AJ13" s="202">
        <v>0</v>
      </c>
      <c r="AK13" s="202">
        <v>31.04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43.94</v>
      </c>
      <c r="AJ14" s="202">
        <v>0</v>
      </c>
      <c r="AK14" s="202">
        <v>31.04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43.94</v>
      </c>
      <c r="AJ15" s="202">
        <v>0</v>
      </c>
      <c r="AK15" s="202">
        <v>31.04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43.94</v>
      </c>
      <c r="AJ16" s="202">
        <v>0</v>
      </c>
      <c r="AK16" s="202">
        <v>31.04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43.94</v>
      </c>
      <c r="AJ17" s="202">
        <v>0</v>
      </c>
      <c r="AK17" s="202">
        <v>31.04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43.94</v>
      </c>
      <c r="AJ18" s="202">
        <v>0</v>
      </c>
      <c r="AK18" s="202">
        <v>31.04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43.94</v>
      </c>
      <c r="AJ19" s="202">
        <v>0</v>
      </c>
      <c r="AK19" s="202">
        <v>31.04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43.94</v>
      </c>
      <c r="AJ20" s="202">
        <v>0</v>
      </c>
      <c r="AK20" s="202">
        <v>31.04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43.94</v>
      </c>
      <c r="AJ21" s="202">
        <v>0</v>
      </c>
      <c r="AK21" s="202">
        <v>31.04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43.94</v>
      </c>
      <c r="AJ22" s="202">
        <v>0</v>
      </c>
      <c r="AK22" s="202">
        <v>31.04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43.94</v>
      </c>
      <c r="AJ23" s="202">
        <v>0</v>
      </c>
      <c r="AK23" s="202">
        <v>31.04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43.94</v>
      </c>
      <c r="AJ24" s="202">
        <v>0</v>
      </c>
      <c r="AK24" s="202">
        <v>31.04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43.94</v>
      </c>
      <c r="AJ25" s="202">
        <v>0</v>
      </c>
      <c r="AK25" s="202">
        <v>31.04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43.94</v>
      </c>
      <c r="AJ26" s="202">
        <v>0</v>
      </c>
      <c r="AK26" s="202">
        <v>31.04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43.94</v>
      </c>
      <c r="AJ27" s="202">
        <v>0</v>
      </c>
      <c r="AK27" s="202">
        <v>31.04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43.94</v>
      </c>
      <c r="AJ28" s="202">
        <v>0</v>
      </c>
      <c r="AK28" s="202">
        <v>31.04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43.94</v>
      </c>
      <c r="AJ29" s="202">
        <v>0</v>
      </c>
      <c r="AK29" s="202">
        <v>31.04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1.68</v>
      </c>
      <c r="AD30" s="202">
        <v>1.27</v>
      </c>
      <c r="AE30" s="202">
        <v>0</v>
      </c>
      <c r="AF30" s="202">
        <v>0</v>
      </c>
      <c r="AG30" s="202">
        <v>36.36</v>
      </c>
      <c r="AH30" s="202">
        <v>0</v>
      </c>
      <c r="AI30" s="202">
        <v>43.94</v>
      </c>
      <c r="AJ30" s="202">
        <v>0</v>
      </c>
      <c r="AK30" s="202">
        <v>31.04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1.68</v>
      </c>
      <c r="AD31" s="202">
        <v>1.27</v>
      </c>
      <c r="AE31" s="202">
        <v>0</v>
      </c>
      <c r="AF31" s="202">
        <v>0</v>
      </c>
      <c r="AG31" s="202">
        <v>36.36</v>
      </c>
      <c r="AH31" s="202">
        <v>0</v>
      </c>
      <c r="AI31" s="202">
        <v>43.94</v>
      </c>
      <c r="AJ31" s="202">
        <v>0</v>
      </c>
      <c r="AK31" s="202">
        <v>31.04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1.68</v>
      </c>
      <c r="AD32" s="202">
        <v>1.27</v>
      </c>
      <c r="AE32" s="202">
        <v>0</v>
      </c>
      <c r="AF32" s="202">
        <v>0</v>
      </c>
      <c r="AG32" s="202">
        <v>36.36</v>
      </c>
      <c r="AH32" s="202">
        <v>0</v>
      </c>
      <c r="AI32" s="202">
        <v>43.94</v>
      </c>
      <c r="AJ32" s="202">
        <v>0</v>
      </c>
      <c r="AK32" s="202">
        <v>31.04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1.68</v>
      </c>
      <c r="AD33" s="202">
        <v>1.27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31.04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1.68</v>
      </c>
      <c r="AD34" s="202">
        <v>1.27</v>
      </c>
      <c r="AE34" s="202">
        <v>0</v>
      </c>
      <c r="AF34" s="202">
        <v>0</v>
      </c>
      <c r="AG34" s="202">
        <v>36.36</v>
      </c>
      <c r="AH34" s="202">
        <v>0</v>
      </c>
      <c r="AI34" s="202">
        <v>43.94</v>
      </c>
      <c r="AJ34" s="202">
        <v>0</v>
      </c>
      <c r="AK34" s="202">
        <v>31.04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1.68</v>
      </c>
      <c r="AD35" s="202">
        <v>1.27</v>
      </c>
      <c r="AE35" s="202">
        <v>0</v>
      </c>
      <c r="AF35" s="202">
        <v>0</v>
      </c>
      <c r="AG35" s="202">
        <v>36.36</v>
      </c>
      <c r="AH35" s="202">
        <v>0</v>
      </c>
      <c r="AI35" s="202">
        <v>43.94</v>
      </c>
      <c r="AJ35" s="202">
        <v>0</v>
      </c>
      <c r="AK35" s="202">
        <v>31.04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1.68</v>
      </c>
      <c r="AD36" s="202">
        <v>1.27</v>
      </c>
      <c r="AE36" s="202">
        <v>0</v>
      </c>
      <c r="AF36" s="202">
        <v>0</v>
      </c>
      <c r="AG36" s="202">
        <v>36.36</v>
      </c>
      <c r="AH36" s="202">
        <v>0</v>
      </c>
      <c r="AI36" s="202">
        <v>43.94</v>
      </c>
      <c r="AJ36" s="202">
        <v>0</v>
      </c>
      <c r="AK36" s="202">
        <v>31.04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1.68</v>
      </c>
      <c r="AD37" s="202">
        <v>1.27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31.04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1.68</v>
      </c>
      <c r="AD38" s="202">
        <v>1.27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31.04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1.68</v>
      </c>
      <c r="AD39" s="202">
        <v>1.27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31.04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1.68</v>
      </c>
      <c r="AD40" s="202">
        <v>1.27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31.04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1.68</v>
      </c>
      <c r="AD41" s="202">
        <v>1.27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31.04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1.68</v>
      </c>
      <c r="AD42" s="202">
        <v>1.27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31.04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1.68</v>
      </c>
      <c r="AD43" s="202">
        <v>1.27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31.04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1.63</v>
      </c>
      <c r="AD44" s="202">
        <v>1.2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31.04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1.83</v>
      </c>
      <c r="AD45" s="202">
        <v>1.1000000000000001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31.04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1.83</v>
      </c>
      <c r="AD46" s="202">
        <v>1.1000000000000001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31.04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1.83</v>
      </c>
      <c r="AD47" s="202">
        <v>1.1000000000000001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31.04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1.83</v>
      </c>
      <c r="AD48" s="202">
        <v>1.1000000000000001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31.04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1.82</v>
      </c>
      <c r="AD49" s="202">
        <v>1.05</v>
      </c>
      <c r="AE49" s="202">
        <v>0</v>
      </c>
      <c r="AF49" s="202">
        <v>0</v>
      </c>
      <c r="AG49" s="202">
        <v>36.36</v>
      </c>
      <c r="AH49" s="202">
        <v>0</v>
      </c>
      <c r="AI49" s="202">
        <v>43.94</v>
      </c>
      <c r="AJ49" s="202">
        <v>0</v>
      </c>
      <c r="AK49" s="202">
        <v>31.04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1.82</v>
      </c>
      <c r="AD50" s="202">
        <v>1.05</v>
      </c>
      <c r="AE50" s="202">
        <v>0</v>
      </c>
      <c r="AF50" s="202">
        <v>0</v>
      </c>
      <c r="AG50" s="202">
        <v>36.36</v>
      </c>
      <c r="AH50" s="202">
        <v>0</v>
      </c>
      <c r="AI50" s="202">
        <v>43.94</v>
      </c>
      <c r="AJ50" s="202">
        <v>0</v>
      </c>
      <c r="AK50" s="202">
        <v>31.04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1.65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43.94</v>
      </c>
      <c r="AJ51" s="202">
        <v>0</v>
      </c>
      <c r="AK51" s="202">
        <v>31.04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1.65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43.94</v>
      </c>
      <c r="AJ52" s="202">
        <v>0</v>
      </c>
      <c r="AK52" s="202">
        <v>31.04</v>
      </c>
      <c r="AL52" s="202">
        <v>0</v>
      </c>
      <c r="AM52" s="202">
        <v>0</v>
      </c>
      <c r="AN52" s="202">
        <v>0</v>
      </c>
      <c r="AO52" s="202">
        <v>10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1.65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43.94</v>
      </c>
      <c r="AJ53" s="202">
        <v>0</v>
      </c>
      <c r="AK53" s="202">
        <v>31.04</v>
      </c>
      <c r="AL53" s="202">
        <v>0</v>
      </c>
      <c r="AM53" s="202">
        <v>0</v>
      </c>
      <c r="AN53" s="202">
        <v>0</v>
      </c>
      <c r="AO53" s="202">
        <v>10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1.65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43.94</v>
      </c>
      <c r="AJ54" s="202">
        <v>0</v>
      </c>
      <c r="AK54" s="202">
        <v>31.04</v>
      </c>
      <c r="AL54" s="202">
        <v>0</v>
      </c>
      <c r="AM54" s="202">
        <v>0</v>
      </c>
      <c r="AN54" s="202">
        <v>0</v>
      </c>
      <c r="AO54" s="202">
        <v>10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1.65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43.94</v>
      </c>
      <c r="AJ55" s="202">
        <v>0</v>
      </c>
      <c r="AK55" s="202">
        <v>31.04</v>
      </c>
      <c r="AL55" s="202">
        <v>0</v>
      </c>
      <c r="AM55" s="202">
        <v>0</v>
      </c>
      <c r="AN55" s="202">
        <v>0</v>
      </c>
      <c r="AO55" s="202">
        <v>2.16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1.65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43.94</v>
      </c>
      <c r="AJ56" s="202">
        <v>0</v>
      </c>
      <c r="AK56" s="202">
        <v>31.04</v>
      </c>
      <c r="AL56" s="202">
        <v>0</v>
      </c>
      <c r="AM56" s="202">
        <v>0</v>
      </c>
      <c r="AN56" s="202">
        <v>0</v>
      </c>
      <c r="AO56" s="202">
        <v>10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1.65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43.94</v>
      </c>
      <c r="AJ57" s="202">
        <v>0</v>
      </c>
      <c r="AK57" s="202">
        <v>31.04</v>
      </c>
      <c r="AL57" s="202">
        <v>0</v>
      </c>
      <c r="AM57" s="202">
        <v>0</v>
      </c>
      <c r="AN57" s="202">
        <v>0</v>
      </c>
      <c r="AO57" s="202">
        <v>10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1.65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43.94</v>
      </c>
      <c r="AJ58" s="202">
        <v>0</v>
      </c>
      <c r="AK58" s="202">
        <v>31.04</v>
      </c>
      <c r="AL58" s="202">
        <v>0</v>
      </c>
      <c r="AM58" s="202">
        <v>0</v>
      </c>
      <c r="AN58" s="202">
        <v>0</v>
      </c>
      <c r="AO58" s="202">
        <v>10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1.53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43.94</v>
      </c>
      <c r="AJ59" s="202">
        <v>0</v>
      </c>
      <c r="AK59" s="202">
        <v>31.04</v>
      </c>
      <c r="AL59" s="202">
        <v>0</v>
      </c>
      <c r="AM59" s="202">
        <v>0</v>
      </c>
      <c r="AN59" s="202">
        <v>0</v>
      </c>
      <c r="AO59" s="202">
        <v>2.16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1.53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43.94</v>
      </c>
      <c r="AJ60" s="202">
        <v>0</v>
      </c>
      <c r="AK60" s="202">
        <v>31.04</v>
      </c>
      <c r="AL60" s="202">
        <v>0</v>
      </c>
      <c r="AM60" s="202">
        <v>0</v>
      </c>
      <c r="AN60" s="202">
        <v>0</v>
      </c>
      <c r="AO60" s="202">
        <v>18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1.53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43.94</v>
      </c>
      <c r="AJ61" s="202">
        <v>0</v>
      </c>
      <c r="AK61" s="202">
        <v>31.04</v>
      </c>
      <c r="AL61" s="202">
        <v>0</v>
      </c>
      <c r="AM61" s="202">
        <v>0</v>
      </c>
      <c r="AN61" s="202">
        <v>0</v>
      </c>
      <c r="AO61" s="202">
        <v>18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1.53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43.94</v>
      </c>
      <c r="AJ62" s="202">
        <v>0</v>
      </c>
      <c r="AK62" s="202">
        <v>31.04</v>
      </c>
      <c r="AL62" s="202">
        <v>0</v>
      </c>
      <c r="AM62" s="202">
        <v>0</v>
      </c>
      <c r="AN62" s="202">
        <v>0</v>
      </c>
      <c r="AO62" s="202">
        <v>18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1.53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43.94</v>
      </c>
      <c r="AJ63" s="202">
        <v>0</v>
      </c>
      <c r="AK63" s="202">
        <v>31.04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1.63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43.94</v>
      </c>
      <c r="AJ64" s="202">
        <v>0</v>
      </c>
      <c r="AK64" s="202">
        <v>31.04</v>
      </c>
      <c r="AL64" s="202">
        <v>0</v>
      </c>
      <c r="AM64" s="202">
        <v>0</v>
      </c>
      <c r="AN64" s="202">
        <v>0</v>
      </c>
      <c r="AO64" s="202">
        <v>10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1.63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43.94</v>
      </c>
      <c r="AJ65" s="202">
        <v>0</v>
      </c>
      <c r="AK65" s="202">
        <v>31.04</v>
      </c>
      <c r="AL65" s="202">
        <v>0</v>
      </c>
      <c r="AM65" s="202">
        <v>0</v>
      </c>
      <c r="AN65" s="202">
        <v>0</v>
      </c>
      <c r="AO65" s="202">
        <v>10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1.63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43.94</v>
      </c>
      <c r="AJ66" s="202">
        <v>0</v>
      </c>
      <c r="AK66" s="202">
        <v>31.04</v>
      </c>
      <c r="AL66" s="202">
        <v>0</v>
      </c>
      <c r="AM66" s="202">
        <v>0</v>
      </c>
      <c r="AN66" s="202">
        <v>0</v>
      </c>
      <c r="AO66" s="202">
        <v>10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1.53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43.94</v>
      </c>
      <c r="AJ67" s="202">
        <v>0</v>
      </c>
      <c r="AK67" s="202">
        <v>31.04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1.53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43.94</v>
      </c>
      <c r="AJ68" s="202">
        <v>0</v>
      </c>
      <c r="AK68" s="202">
        <v>31.04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1.53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43.94</v>
      </c>
      <c r="AJ69" s="202">
        <v>0</v>
      </c>
      <c r="AK69" s="202">
        <v>31.04</v>
      </c>
      <c r="AL69" s="202">
        <v>0</v>
      </c>
      <c r="AM69" s="202">
        <v>0</v>
      </c>
      <c r="AN69" s="202">
        <v>0</v>
      </c>
      <c r="AO69" s="202">
        <v>15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1.53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43.94</v>
      </c>
      <c r="AJ70" s="202">
        <v>0</v>
      </c>
      <c r="AK70" s="202">
        <v>31.04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1.58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43.94</v>
      </c>
      <c r="AJ71" s="202">
        <v>0</v>
      </c>
      <c r="AK71" s="202">
        <v>31.04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43.94</v>
      </c>
      <c r="AJ72" s="202">
        <v>0</v>
      </c>
      <c r="AK72" s="202">
        <v>31.04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1.58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43.94</v>
      </c>
      <c r="AJ73" s="202">
        <v>0</v>
      </c>
      <c r="AK73" s="202">
        <v>31.04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1.58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43.94</v>
      </c>
      <c r="AJ74" s="202">
        <v>0</v>
      </c>
      <c r="AK74" s="202">
        <v>31.04</v>
      </c>
      <c r="AL74" s="202">
        <v>0</v>
      </c>
      <c r="AM74" s="202">
        <v>0</v>
      </c>
      <c r="AN74" s="202">
        <v>0</v>
      </c>
      <c r="AO74" s="202">
        <v>15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1.58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43.94</v>
      </c>
      <c r="AJ75" s="202">
        <v>0</v>
      </c>
      <c r="AK75" s="202">
        <v>31.04</v>
      </c>
      <c r="AL75" s="202">
        <v>0</v>
      </c>
      <c r="AM75" s="202">
        <v>0</v>
      </c>
      <c r="AN75" s="202">
        <v>0</v>
      </c>
      <c r="AO75" s="202">
        <v>15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1.58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43.94</v>
      </c>
      <c r="AJ76" s="202">
        <v>0</v>
      </c>
      <c r="AK76" s="202">
        <v>31.04</v>
      </c>
      <c r="AL76" s="202">
        <v>0</v>
      </c>
      <c r="AM76" s="202">
        <v>0</v>
      </c>
      <c r="AN76" s="202">
        <v>0</v>
      </c>
      <c r="AO76" s="202">
        <v>15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1.58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43.94</v>
      </c>
      <c r="AJ77" s="202">
        <v>0</v>
      </c>
      <c r="AK77" s="202">
        <v>31.04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1.58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43.94</v>
      </c>
      <c r="AJ78" s="202">
        <v>0</v>
      </c>
      <c r="AK78" s="202">
        <v>31.04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1.58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43.94</v>
      </c>
      <c r="AJ79" s="202">
        <v>0</v>
      </c>
      <c r="AK79" s="202">
        <v>31.04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1.58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43.94</v>
      </c>
      <c r="AJ80" s="202">
        <v>0</v>
      </c>
      <c r="AK80" s="202">
        <v>31.04</v>
      </c>
      <c r="AL80" s="202">
        <v>0</v>
      </c>
      <c r="AM80" s="202">
        <v>0</v>
      </c>
      <c r="AN80" s="202">
        <v>0</v>
      </c>
      <c r="AO80" s="202">
        <v>18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1.58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43.94</v>
      </c>
      <c r="AJ81" s="202">
        <v>0</v>
      </c>
      <c r="AK81" s="202">
        <v>31.04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1.58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43.94</v>
      </c>
      <c r="AJ82" s="202">
        <v>0</v>
      </c>
      <c r="AK82" s="202">
        <v>31.04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1.58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43.94</v>
      </c>
      <c r="AJ83" s="202">
        <v>0</v>
      </c>
      <c r="AK83" s="202">
        <v>31.04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1.58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43.94</v>
      </c>
      <c r="AJ84" s="202">
        <v>0</v>
      </c>
      <c r="AK84" s="202">
        <v>31.04</v>
      </c>
      <c r="AL84" s="202">
        <v>0</v>
      </c>
      <c r="AM84" s="202">
        <v>0</v>
      </c>
      <c r="AN84" s="202">
        <v>0</v>
      </c>
      <c r="AO84" s="202">
        <v>17.03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1.58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43.94</v>
      </c>
      <c r="AJ85" s="202">
        <v>0</v>
      </c>
      <c r="AK85" s="202">
        <v>31.04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1.58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43.94</v>
      </c>
      <c r="AJ86" s="202">
        <v>0</v>
      </c>
      <c r="AK86" s="202">
        <v>31.04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1.58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43.94</v>
      </c>
      <c r="AJ87" s="202">
        <v>0</v>
      </c>
      <c r="AK87" s="202">
        <v>31.04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1.58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43.94</v>
      </c>
      <c r="AJ88" s="202">
        <v>0</v>
      </c>
      <c r="AK88" s="202">
        <v>31.04</v>
      </c>
      <c r="AL88" s="202">
        <v>0</v>
      </c>
      <c r="AM88" s="202">
        <v>0</v>
      </c>
      <c r="AN88" s="202">
        <v>0</v>
      </c>
      <c r="AO88" s="202">
        <v>14.16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1.58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43.94</v>
      </c>
      <c r="AJ89" s="202">
        <v>0</v>
      </c>
      <c r="AK89" s="202">
        <v>31.04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1.63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42.72</v>
      </c>
      <c r="AJ90" s="202">
        <v>0</v>
      </c>
      <c r="AK90" s="202">
        <v>31.04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1.63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43.94</v>
      </c>
      <c r="AJ91" s="202">
        <v>0</v>
      </c>
      <c r="AK91" s="202">
        <v>31.04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1.63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43.94</v>
      </c>
      <c r="AJ92" s="202">
        <v>0</v>
      </c>
      <c r="AK92" s="202">
        <v>31.04</v>
      </c>
      <c r="AL92" s="202">
        <v>0</v>
      </c>
      <c r="AM92" s="202">
        <v>0</v>
      </c>
      <c r="AN92" s="202">
        <v>0</v>
      </c>
      <c r="AO92" s="202">
        <v>14.16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1.63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43.94</v>
      </c>
      <c r="AJ93" s="202">
        <v>0</v>
      </c>
      <c r="AK93" s="202">
        <v>31.04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1.63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43.94</v>
      </c>
      <c r="AJ94" s="202">
        <v>0</v>
      </c>
      <c r="AK94" s="202">
        <v>31.04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1.68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43.94</v>
      </c>
      <c r="AJ95" s="202">
        <v>0</v>
      </c>
      <c r="AK95" s="202">
        <v>31.04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1.68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43.94</v>
      </c>
      <c r="AJ96" s="202">
        <v>0</v>
      </c>
      <c r="AK96" s="202">
        <v>31.04</v>
      </c>
      <c r="AL96" s="202">
        <v>0</v>
      </c>
      <c r="AM96" s="202">
        <v>0</v>
      </c>
      <c r="AN96" s="202">
        <v>0</v>
      </c>
      <c r="AO96" s="202">
        <v>16.100000000000001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1.68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43.94</v>
      </c>
      <c r="AJ97" s="202">
        <v>0</v>
      </c>
      <c r="AK97" s="202">
        <v>31.04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1.68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43.94</v>
      </c>
      <c r="AJ98" s="202">
        <v>0</v>
      </c>
      <c r="AK98" s="202">
        <v>31.04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4.1795000000000061E-2</v>
      </c>
      <c r="AD99">
        <f t="shared" si="0"/>
        <v>7.5600000000000007E-3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1.0537450000000008</v>
      </c>
      <c r="AJ99">
        <f t="shared" si="0"/>
        <v>0</v>
      </c>
      <c r="AK99">
        <f t="shared" si="0"/>
        <v>0.74487999999999932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7.1942500000000006E-2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8.7899999999999991</v>
      </c>
      <c r="AJ3" s="202">
        <v>0</v>
      </c>
      <c r="AK3" s="202">
        <v>20.82</v>
      </c>
      <c r="AL3" s="202">
        <v>0</v>
      </c>
      <c r="AM3" s="202">
        <v>0</v>
      </c>
      <c r="AN3" s="202">
        <v>0</v>
      </c>
      <c r="AO3" s="202">
        <v>3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8.7899999999999991</v>
      </c>
      <c r="AJ4" s="202">
        <v>0</v>
      </c>
      <c r="AK4" s="202">
        <v>20.82</v>
      </c>
      <c r="AL4" s="202">
        <v>0</v>
      </c>
      <c r="AM4" s="202">
        <v>0</v>
      </c>
      <c r="AN4" s="202">
        <v>0</v>
      </c>
      <c r="AO4" s="202">
        <v>3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8.3800000000000008</v>
      </c>
      <c r="AJ5" s="202">
        <v>0</v>
      </c>
      <c r="AK5" s="202">
        <v>19.82</v>
      </c>
      <c r="AL5" s="202">
        <v>0</v>
      </c>
      <c r="AM5" s="202">
        <v>0</v>
      </c>
      <c r="AN5" s="202">
        <v>0</v>
      </c>
      <c r="AO5" s="202">
        <v>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8.15</v>
      </c>
      <c r="AJ6" s="202">
        <v>0</v>
      </c>
      <c r="AK6" s="202">
        <v>19.82</v>
      </c>
      <c r="AL6" s="202">
        <v>0</v>
      </c>
      <c r="AM6" s="202">
        <v>0</v>
      </c>
      <c r="AN6" s="202">
        <v>0</v>
      </c>
      <c r="AO6" s="202">
        <v>3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8.7100000000000009</v>
      </c>
      <c r="AJ7" s="202">
        <v>0</v>
      </c>
      <c r="AK7" s="202">
        <v>25.82</v>
      </c>
      <c r="AL7" s="202">
        <v>0</v>
      </c>
      <c r="AM7" s="202">
        <v>0</v>
      </c>
      <c r="AN7" s="202">
        <v>0</v>
      </c>
      <c r="AO7" s="202">
        <v>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8.7100000000000009</v>
      </c>
      <c r="AJ8" s="202">
        <v>0</v>
      </c>
      <c r="AK8" s="202">
        <v>17.82</v>
      </c>
      <c r="AL8" s="202">
        <v>0</v>
      </c>
      <c r="AM8" s="202">
        <v>0</v>
      </c>
      <c r="AN8" s="202">
        <v>0</v>
      </c>
      <c r="AO8" s="202">
        <v>3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</v>
      </c>
      <c r="AJ9" s="202">
        <v>0</v>
      </c>
      <c r="AK9" s="202">
        <v>19.82</v>
      </c>
      <c r="AL9" s="202">
        <v>0</v>
      </c>
      <c r="AM9" s="202">
        <v>0</v>
      </c>
      <c r="AN9" s="202">
        <v>0</v>
      </c>
      <c r="AO9" s="202">
        <v>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</v>
      </c>
      <c r="AJ10" s="202">
        <v>0</v>
      </c>
      <c r="AK10" s="202">
        <v>19.82</v>
      </c>
      <c r="AL10" s="202">
        <v>0</v>
      </c>
      <c r="AM10" s="202">
        <v>0</v>
      </c>
      <c r="AN10" s="202">
        <v>0</v>
      </c>
      <c r="AO10" s="202">
        <v>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8.7100000000000009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8.7100000000000009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8.15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8.15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8.15</v>
      </c>
      <c r="AJ17" s="202">
        <v>0</v>
      </c>
      <c r="AK17" s="202">
        <v>20.82</v>
      </c>
      <c r="AL17" s="202">
        <v>0</v>
      </c>
      <c r="AM17" s="202">
        <v>0</v>
      </c>
      <c r="AN17" s="202">
        <v>0</v>
      </c>
      <c r="AO17" s="202">
        <v>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8.15</v>
      </c>
      <c r="AJ18" s="202">
        <v>0</v>
      </c>
      <c r="AK18" s="202">
        <v>20.82</v>
      </c>
      <c r="AL18" s="202">
        <v>0</v>
      </c>
      <c r="AM18" s="202">
        <v>0</v>
      </c>
      <c r="AN18" s="202">
        <v>0</v>
      </c>
      <c r="AO18" s="202">
        <v>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8.06</v>
      </c>
      <c r="AJ19" s="202">
        <v>0</v>
      </c>
      <c r="AK19" s="202">
        <v>24.82</v>
      </c>
      <c r="AL19" s="202">
        <v>0</v>
      </c>
      <c r="AM19" s="202">
        <v>0</v>
      </c>
      <c r="AN19" s="202">
        <v>0</v>
      </c>
      <c r="AO19" s="202">
        <v>3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8.06</v>
      </c>
      <c r="AJ20" s="202">
        <v>0</v>
      </c>
      <c r="AK20" s="202">
        <v>15.82</v>
      </c>
      <c r="AL20" s="202">
        <v>0</v>
      </c>
      <c r="AM20" s="202">
        <v>0</v>
      </c>
      <c r="AN20" s="202">
        <v>0</v>
      </c>
      <c r="AO20" s="202">
        <v>3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8.06</v>
      </c>
      <c r="AJ21" s="202">
        <v>0</v>
      </c>
      <c r="AK21" s="202">
        <v>19.82</v>
      </c>
      <c r="AL21" s="202">
        <v>0</v>
      </c>
      <c r="AM21" s="202">
        <v>0</v>
      </c>
      <c r="AN21" s="202">
        <v>0</v>
      </c>
      <c r="AO21" s="202">
        <v>3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8.06</v>
      </c>
      <c r="AJ22" s="202">
        <v>0</v>
      </c>
      <c r="AK22" s="202">
        <v>19.82</v>
      </c>
      <c r="AL22" s="202">
        <v>0</v>
      </c>
      <c r="AM22" s="202">
        <v>0</v>
      </c>
      <c r="AN22" s="202">
        <v>0</v>
      </c>
      <c r="AO22" s="202">
        <v>3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8.06</v>
      </c>
      <c r="AJ23" s="202">
        <v>0</v>
      </c>
      <c r="AK23" s="202">
        <v>19.82</v>
      </c>
      <c r="AL23" s="202">
        <v>0</v>
      </c>
      <c r="AM23" s="202">
        <v>0</v>
      </c>
      <c r="AN23" s="202">
        <v>0</v>
      </c>
      <c r="AO23" s="202">
        <v>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8.06</v>
      </c>
      <c r="AJ24" s="202">
        <v>0</v>
      </c>
      <c r="AK24" s="202">
        <v>19.82</v>
      </c>
      <c r="AL24" s="202">
        <v>0</v>
      </c>
      <c r="AM24" s="202">
        <v>0</v>
      </c>
      <c r="AN24" s="202">
        <v>0</v>
      </c>
      <c r="AO24" s="202">
        <v>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8.06</v>
      </c>
      <c r="AJ25" s="202">
        <v>0</v>
      </c>
      <c r="AK25" s="202">
        <v>23.82</v>
      </c>
      <c r="AL25" s="202">
        <v>0</v>
      </c>
      <c r="AM25" s="202">
        <v>0</v>
      </c>
      <c r="AN25" s="202">
        <v>0</v>
      </c>
      <c r="AO25" s="202">
        <v>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8.06</v>
      </c>
      <c r="AJ26" s="202">
        <v>0</v>
      </c>
      <c r="AK26" s="202">
        <v>15.82</v>
      </c>
      <c r="AL26" s="202">
        <v>0</v>
      </c>
      <c r="AM26" s="202">
        <v>0</v>
      </c>
      <c r="AN26" s="202">
        <v>0</v>
      </c>
      <c r="AO26" s="202">
        <v>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8.06</v>
      </c>
      <c r="AJ27" s="202">
        <v>0</v>
      </c>
      <c r="AK27" s="202">
        <v>19.82</v>
      </c>
      <c r="AL27" s="202">
        <v>0</v>
      </c>
      <c r="AM27" s="202">
        <v>0</v>
      </c>
      <c r="AN27" s="202">
        <v>0</v>
      </c>
      <c r="AO27" s="202">
        <v>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8.06</v>
      </c>
      <c r="AJ28" s="202">
        <v>0</v>
      </c>
      <c r="AK28" s="202">
        <v>19.82</v>
      </c>
      <c r="AL28" s="202">
        <v>0</v>
      </c>
      <c r="AM28" s="202">
        <v>0</v>
      </c>
      <c r="AN28" s="202">
        <v>0</v>
      </c>
      <c r="AO28" s="202">
        <v>2.94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8.06</v>
      </c>
      <c r="AJ29" s="202">
        <v>0</v>
      </c>
      <c r="AK29" s="202">
        <v>19.82</v>
      </c>
      <c r="AL29" s="202">
        <v>0</v>
      </c>
      <c r="AM29" s="202">
        <v>0</v>
      </c>
      <c r="AN29" s="202">
        <v>0</v>
      </c>
      <c r="AO29" s="202">
        <v>2.94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8.06</v>
      </c>
      <c r="AJ30" s="202">
        <v>0</v>
      </c>
      <c r="AK30" s="202">
        <v>19.82</v>
      </c>
      <c r="AL30" s="202">
        <v>0</v>
      </c>
      <c r="AM30" s="202">
        <v>0</v>
      </c>
      <c r="AN30" s="202">
        <v>0</v>
      </c>
      <c r="AO30" s="202">
        <v>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8.57</v>
      </c>
      <c r="AJ31" s="202">
        <v>0</v>
      </c>
      <c r="AK31" s="202">
        <v>23.82</v>
      </c>
      <c r="AL31" s="202">
        <v>0</v>
      </c>
      <c r="AM31" s="202">
        <v>0</v>
      </c>
      <c r="AN31" s="202">
        <v>0</v>
      </c>
      <c r="AO31" s="202">
        <v>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8.57</v>
      </c>
      <c r="AJ32" s="202">
        <v>0</v>
      </c>
      <c r="AK32" s="202">
        <v>15.82</v>
      </c>
      <c r="AL32" s="202">
        <v>0</v>
      </c>
      <c r="AM32" s="202">
        <v>0</v>
      </c>
      <c r="AN32" s="202">
        <v>0</v>
      </c>
      <c r="AO32" s="202">
        <v>3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8.57</v>
      </c>
      <c r="AJ33" s="202">
        <v>0</v>
      </c>
      <c r="AK33" s="202">
        <v>19.82</v>
      </c>
      <c r="AL33" s="202">
        <v>0</v>
      </c>
      <c r="AM33" s="202">
        <v>0</v>
      </c>
      <c r="AN33" s="202">
        <v>0</v>
      </c>
      <c r="AO33" s="202">
        <v>3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8.57</v>
      </c>
      <c r="AJ34" s="202">
        <v>0</v>
      </c>
      <c r="AK34" s="202">
        <v>20.82</v>
      </c>
      <c r="AL34" s="202">
        <v>0</v>
      </c>
      <c r="AM34" s="202">
        <v>0</v>
      </c>
      <c r="AN34" s="202">
        <v>0</v>
      </c>
      <c r="AO34" s="202">
        <v>3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8.57</v>
      </c>
      <c r="AJ35" s="202">
        <v>0</v>
      </c>
      <c r="AK35" s="202">
        <v>21.82</v>
      </c>
      <c r="AL35" s="202">
        <v>0</v>
      </c>
      <c r="AM35" s="202">
        <v>0</v>
      </c>
      <c r="AN35" s="202">
        <v>0</v>
      </c>
      <c r="AO35" s="202">
        <v>3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8.57</v>
      </c>
      <c r="AJ36" s="202">
        <v>0</v>
      </c>
      <c r="AK36" s="202">
        <v>23.82</v>
      </c>
      <c r="AL36" s="202">
        <v>0</v>
      </c>
      <c r="AM36" s="202">
        <v>0</v>
      </c>
      <c r="AN36" s="202">
        <v>0</v>
      </c>
      <c r="AO36" s="202">
        <v>3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8.57</v>
      </c>
      <c r="AJ37" s="202">
        <v>0</v>
      </c>
      <c r="AK37" s="202">
        <v>30.82</v>
      </c>
      <c r="AL37" s="202">
        <v>0</v>
      </c>
      <c r="AM37" s="202">
        <v>0</v>
      </c>
      <c r="AN37" s="202">
        <v>0</v>
      </c>
      <c r="AO37" s="202">
        <v>3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8.57</v>
      </c>
      <c r="AJ38" s="202">
        <v>0</v>
      </c>
      <c r="AK38" s="202">
        <v>25.82</v>
      </c>
      <c r="AL38" s="202">
        <v>0</v>
      </c>
      <c r="AM38" s="202">
        <v>0</v>
      </c>
      <c r="AN38" s="202">
        <v>0</v>
      </c>
      <c r="AO38" s="202">
        <v>3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8.57</v>
      </c>
      <c r="AJ39" s="202">
        <v>0</v>
      </c>
      <c r="AK39" s="202">
        <v>20.82</v>
      </c>
      <c r="AL39" s="202">
        <v>0</v>
      </c>
      <c r="AM39" s="202">
        <v>0</v>
      </c>
      <c r="AN39" s="202">
        <v>0</v>
      </c>
      <c r="AO39" s="202">
        <v>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8.57</v>
      </c>
      <c r="AJ40" s="202">
        <v>0</v>
      </c>
      <c r="AK40" s="202">
        <v>22.82</v>
      </c>
      <c r="AL40" s="202">
        <v>0</v>
      </c>
      <c r="AM40" s="202">
        <v>0</v>
      </c>
      <c r="AN40" s="202">
        <v>0</v>
      </c>
      <c r="AO40" s="202">
        <v>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8.57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8.57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8.57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8.57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8.57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8.57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8.57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8.57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8.34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8.34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8.34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8.34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8.34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8.34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8.34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8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8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8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8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8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8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8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8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</v>
      </c>
      <c r="AJ68" s="202">
        <v>0</v>
      </c>
      <c r="AK68" s="202">
        <v>26.82</v>
      </c>
      <c r="AL68" s="202">
        <v>0</v>
      </c>
      <c r="AM68" s="202">
        <v>0</v>
      </c>
      <c r="AN68" s="202">
        <v>0</v>
      </c>
      <c r="AO68" s="202">
        <v>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</v>
      </c>
      <c r="AJ69" s="202">
        <v>0</v>
      </c>
      <c r="AK69" s="202">
        <v>27.82</v>
      </c>
      <c r="AL69" s="202">
        <v>0</v>
      </c>
      <c r="AM69" s="202">
        <v>0</v>
      </c>
      <c r="AN69" s="202">
        <v>0</v>
      </c>
      <c r="AO69" s="202">
        <v>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8</v>
      </c>
      <c r="AJ71" s="202">
        <v>0</v>
      </c>
      <c r="AK71" s="202">
        <v>23.82</v>
      </c>
      <c r="AL71" s="202">
        <v>0</v>
      </c>
      <c r="AM71" s="202">
        <v>0</v>
      </c>
      <c r="AN71" s="202">
        <v>0</v>
      </c>
      <c r="AO71" s="202">
        <v>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8</v>
      </c>
      <c r="AJ72" s="202">
        <v>0</v>
      </c>
      <c r="AK72" s="202">
        <v>22.82</v>
      </c>
      <c r="AL72" s="202">
        <v>0</v>
      </c>
      <c r="AM72" s="202">
        <v>0</v>
      </c>
      <c r="AN72" s="202">
        <v>0</v>
      </c>
      <c r="AO72" s="202">
        <v>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</v>
      </c>
      <c r="AJ73" s="202">
        <v>0</v>
      </c>
      <c r="AK73" s="202">
        <v>27.82</v>
      </c>
      <c r="AL73" s="202">
        <v>0</v>
      </c>
      <c r="AM73" s="202">
        <v>0</v>
      </c>
      <c r="AN73" s="202">
        <v>0</v>
      </c>
      <c r="AO73" s="202">
        <v>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</v>
      </c>
      <c r="AJ74" s="202">
        <v>0</v>
      </c>
      <c r="AK74" s="202">
        <v>15.82</v>
      </c>
      <c r="AL74" s="202">
        <v>0</v>
      </c>
      <c r="AM74" s="202">
        <v>0</v>
      </c>
      <c r="AN74" s="202">
        <v>0</v>
      </c>
      <c r="AO74" s="202">
        <v>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</v>
      </c>
      <c r="AJ75" s="202">
        <v>0</v>
      </c>
      <c r="AK75" s="202">
        <v>16.82</v>
      </c>
      <c r="AL75" s="202">
        <v>0</v>
      </c>
      <c r="AM75" s="202">
        <v>0</v>
      </c>
      <c r="AN75" s="202">
        <v>0</v>
      </c>
      <c r="AO75" s="202">
        <v>3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</v>
      </c>
      <c r="AJ76" s="202">
        <v>0</v>
      </c>
      <c r="AK76" s="202">
        <v>17.82</v>
      </c>
      <c r="AL76" s="202">
        <v>0</v>
      </c>
      <c r="AM76" s="202">
        <v>0</v>
      </c>
      <c r="AN76" s="202">
        <v>0</v>
      </c>
      <c r="AO76" s="202">
        <v>3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</v>
      </c>
      <c r="AJ77" s="202">
        <v>0</v>
      </c>
      <c r="AK77" s="202">
        <v>15.82</v>
      </c>
      <c r="AL77" s="202">
        <v>0</v>
      </c>
      <c r="AM77" s="202">
        <v>0</v>
      </c>
      <c r="AN77" s="202">
        <v>0</v>
      </c>
      <c r="AO77" s="202">
        <v>3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</v>
      </c>
      <c r="AJ78" s="202">
        <v>0</v>
      </c>
      <c r="AK78" s="202">
        <v>15.82</v>
      </c>
      <c r="AL78" s="202">
        <v>0</v>
      </c>
      <c r="AM78" s="202">
        <v>0</v>
      </c>
      <c r="AN78" s="202">
        <v>0</v>
      </c>
      <c r="AO78" s="202">
        <v>3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</v>
      </c>
      <c r="AJ79" s="202">
        <v>0</v>
      </c>
      <c r="AK79" s="202">
        <v>19.82</v>
      </c>
      <c r="AL79" s="202">
        <v>0</v>
      </c>
      <c r="AM79" s="202">
        <v>0</v>
      </c>
      <c r="AN79" s="202">
        <v>0</v>
      </c>
      <c r="AO79" s="202">
        <v>3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</v>
      </c>
      <c r="AJ80" s="202">
        <v>0</v>
      </c>
      <c r="AK80" s="202">
        <v>12.82</v>
      </c>
      <c r="AL80" s="202">
        <v>0</v>
      </c>
      <c r="AM80" s="202">
        <v>0</v>
      </c>
      <c r="AN80" s="202">
        <v>0</v>
      </c>
      <c r="AO80" s="202">
        <v>3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</v>
      </c>
      <c r="AJ81" s="202">
        <v>0</v>
      </c>
      <c r="AK81" s="202">
        <v>15.82</v>
      </c>
      <c r="AL81" s="202">
        <v>0</v>
      </c>
      <c r="AM81" s="202">
        <v>0</v>
      </c>
      <c r="AN81" s="202">
        <v>0</v>
      </c>
      <c r="AO81" s="202">
        <v>3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</v>
      </c>
      <c r="AJ82" s="202">
        <v>0</v>
      </c>
      <c r="AK82" s="202">
        <v>16.82</v>
      </c>
      <c r="AL82" s="202">
        <v>0</v>
      </c>
      <c r="AM82" s="202">
        <v>0</v>
      </c>
      <c r="AN82" s="202">
        <v>0</v>
      </c>
      <c r="AO82" s="202">
        <v>3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8</v>
      </c>
      <c r="AJ83" s="202">
        <v>0</v>
      </c>
      <c r="AK83" s="202">
        <v>17.82</v>
      </c>
      <c r="AL83" s="202">
        <v>0</v>
      </c>
      <c r="AM83" s="202">
        <v>0</v>
      </c>
      <c r="AN83" s="202">
        <v>0</v>
      </c>
      <c r="AO83" s="202">
        <v>3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</v>
      </c>
      <c r="AJ84" s="202">
        <v>0</v>
      </c>
      <c r="AK84" s="202">
        <v>16.82</v>
      </c>
      <c r="AL84" s="202">
        <v>0</v>
      </c>
      <c r="AM84" s="202">
        <v>0</v>
      </c>
      <c r="AN84" s="202">
        <v>0</v>
      </c>
      <c r="AO84" s="202">
        <v>2.84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8</v>
      </c>
      <c r="AJ85" s="202">
        <v>0</v>
      </c>
      <c r="AK85" s="202">
        <v>23.82</v>
      </c>
      <c r="AL85" s="202">
        <v>0</v>
      </c>
      <c r="AM85" s="202">
        <v>0</v>
      </c>
      <c r="AN85" s="202">
        <v>0</v>
      </c>
      <c r="AO85" s="202">
        <v>3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8</v>
      </c>
      <c r="AJ86" s="202">
        <v>0</v>
      </c>
      <c r="AK86" s="202">
        <v>16.82</v>
      </c>
      <c r="AL86" s="202">
        <v>0</v>
      </c>
      <c r="AM86" s="202">
        <v>0</v>
      </c>
      <c r="AN86" s="202">
        <v>0</v>
      </c>
      <c r="AO86" s="202">
        <v>3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</v>
      </c>
      <c r="AJ87" s="202">
        <v>0</v>
      </c>
      <c r="AK87" s="202">
        <v>18.82</v>
      </c>
      <c r="AL87" s="202">
        <v>0</v>
      </c>
      <c r="AM87" s="202">
        <v>0</v>
      </c>
      <c r="AN87" s="202">
        <v>0</v>
      </c>
      <c r="AO87" s="202">
        <v>2.4900000000000002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8</v>
      </c>
      <c r="AJ88" s="202">
        <v>0</v>
      </c>
      <c r="AK88" s="202">
        <v>18.82</v>
      </c>
      <c r="AL88" s="202">
        <v>0</v>
      </c>
      <c r="AM88" s="202">
        <v>0</v>
      </c>
      <c r="AN88" s="202">
        <v>0</v>
      </c>
      <c r="AO88" s="202">
        <v>2.36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</v>
      </c>
      <c r="AJ89" s="202">
        <v>0</v>
      </c>
      <c r="AK89" s="202">
        <v>18.82</v>
      </c>
      <c r="AL89" s="202">
        <v>0</v>
      </c>
      <c r="AM89" s="202">
        <v>0</v>
      </c>
      <c r="AN89" s="202">
        <v>0</v>
      </c>
      <c r="AO89" s="202">
        <v>2.4900000000000002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7.78</v>
      </c>
      <c r="AJ90" s="202">
        <v>0</v>
      </c>
      <c r="AK90" s="202">
        <v>20.82</v>
      </c>
      <c r="AL90" s="202">
        <v>0</v>
      </c>
      <c r="AM90" s="202">
        <v>0</v>
      </c>
      <c r="AN90" s="202">
        <v>0</v>
      </c>
      <c r="AO90" s="202">
        <v>2.4900000000000002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10</v>
      </c>
      <c r="AJ91" s="202">
        <v>0</v>
      </c>
      <c r="AK91" s="202">
        <v>25.82</v>
      </c>
      <c r="AL91" s="202">
        <v>0</v>
      </c>
      <c r="AM91" s="202">
        <v>0</v>
      </c>
      <c r="AN91" s="202">
        <v>0</v>
      </c>
      <c r="AO91" s="202">
        <v>2.4900000000000002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8</v>
      </c>
      <c r="AJ92" s="202">
        <v>0</v>
      </c>
      <c r="AK92" s="202">
        <v>17.82</v>
      </c>
      <c r="AL92" s="202">
        <v>0</v>
      </c>
      <c r="AM92" s="202">
        <v>0</v>
      </c>
      <c r="AN92" s="202">
        <v>0</v>
      </c>
      <c r="AO92" s="202">
        <v>2.36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8</v>
      </c>
      <c r="AJ93" s="202">
        <v>0</v>
      </c>
      <c r="AK93" s="202">
        <v>17.82</v>
      </c>
      <c r="AL93" s="202">
        <v>0</v>
      </c>
      <c r="AM93" s="202">
        <v>0</v>
      </c>
      <c r="AN93" s="202">
        <v>0</v>
      </c>
      <c r="AO93" s="202">
        <v>2.85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</v>
      </c>
      <c r="AJ94" s="202">
        <v>0</v>
      </c>
      <c r="AK94" s="202">
        <v>17.82</v>
      </c>
      <c r="AL94" s="202">
        <v>0</v>
      </c>
      <c r="AM94" s="202">
        <v>0</v>
      </c>
      <c r="AN94" s="202">
        <v>0</v>
      </c>
      <c r="AO94" s="202">
        <v>2.85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8</v>
      </c>
      <c r="AJ95" s="202">
        <v>0</v>
      </c>
      <c r="AK95" s="202">
        <v>17.82</v>
      </c>
      <c r="AL95" s="202">
        <v>0</v>
      </c>
      <c r="AM95" s="202">
        <v>0</v>
      </c>
      <c r="AN95" s="202">
        <v>0</v>
      </c>
      <c r="AO95" s="202">
        <v>2.85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8</v>
      </c>
      <c r="AJ96" s="202">
        <v>0</v>
      </c>
      <c r="AK96" s="202">
        <v>15.82</v>
      </c>
      <c r="AL96" s="202">
        <v>0</v>
      </c>
      <c r="AM96" s="202">
        <v>0</v>
      </c>
      <c r="AN96" s="202">
        <v>0</v>
      </c>
      <c r="AO96" s="202">
        <v>2.68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10.61</v>
      </c>
      <c r="AJ97" s="202">
        <v>0</v>
      </c>
      <c r="AK97" s="202">
        <v>22.82</v>
      </c>
      <c r="AL97" s="202">
        <v>0</v>
      </c>
      <c r="AM97" s="202">
        <v>0</v>
      </c>
      <c r="AN97" s="202">
        <v>0</v>
      </c>
      <c r="AO97" s="202">
        <v>2.85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8</v>
      </c>
      <c r="AJ98" s="202">
        <v>0</v>
      </c>
      <c r="AK98" s="202">
        <v>13.82</v>
      </c>
      <c r="AL98" s="202">
        <v>0</v>
      </c>
      <c r="AM98" s="202">
        <v>0</v>
      </c>
      <c r="AN98" s="202">
        <v>0</v>
      </c>
      <c r="AO98" s="202">
        <v>2.85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0.19182499999999997</v>
      </c>
      <c r="AJ99">
        <f t="shared" si="0"/>
        <v>0</v>
      </c>
      <c r="AK99">
        <f t="shared" si="0"/>
        <v>0.36193000000000014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7.0832500000000034E-2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35.33</v>
      </c>
      <c r="D3" s="26">
        <v>27.74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334.96</v>
      </c>
      <c r="L3" s="202">
        <v>0</v>
      </c>
      <c r="M3" s="202">
        <v>0</v>
      </c>
      <c r="N3" s="202">
        <v>0</v>
      </c>
      <c r="O3" s="202">
        <v>278</v>
      </c>
      <c r="P3" s="202">
        <v>0</v>
      </c>
    </row>
    <row r="4" spans="1:17">
      <c r="A4" t="s">
        <v>46</v>
      </c>
      <c r="C4" s="26">
        <v>35</v>
      </c>
      <c r="D4" s="26">
        <v>28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278</v>
      </c>
      <c r="P4" s="202">
        <v>0</v>
      </c>
    </row>
    <row r="5" spans="1:17">
      <c r="A5" t="s">
        <v>47</v>
      </c>
      <c r="C5" s="26">
        <v>35</v>
      </c>
      <c r="D5" s="26">
        <v>28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223</v>
      </c>
      <c r="P5" s="202">
        <v>0</v>
      </c>
    </row>
    <row r="6" spans="1:17">
      <c r="A6" t="s">
        <v>48</v>
      </c>
      <c r="C6" s="26">
        <v>35</v>
      </c>
      <c r="D6" s="26">
        <v>28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223</v>
      </c>
      <c r="P6" s="202">
        <v>0</v>
      </c>
    </row>
    <row r="7" spans="1:17">
      <c r="A7" t="s">
        <v>49</v>
      </c>
      <c r="C7" s="26">
        <v>54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223</v>
      </c>
      <c r="P7" s="202">
        <v>0</v>
      </c>
    </row>
    <row r="8" spans="1:17">
      <c r="A8" t="s">
        <v>50</v>
      </c>
      <c r="C8" s="26">
        <v>54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265</v>
      </c>
      <c r="P8" s="202">
        <v>0</v>
      </c>
    </row>
    <row r="9" spans="1:17">
      <c r="A9" t="s">
        <v>51</v>
      </c>
      <c r="C9" s="26">
        <v>35</v>
      </c>
      <c r="D9" s="26">
        <v>16.899999999999999</v>
      </c>
      <c r="E9" s="26">
        <v>0</v>
      </c>
      <c r="F9" s="26">
        <v>0</v>
      </c>
      <c r="G9" s="202">
        <v>120</v>
      </c>
      <c r="H9" s="202">
        <v>0</v>
      </c>
      <c r="I9" s="202">
        <v>83.94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264.2</v>
      </c>
      <c r="P9" s="202">
        <v>0</v>
      </c>
    </row>
    <row r="10" spans="1:17">
      <c r="A10" t="s">
        <v>52</v>
      </c>
      <c r="C10" s="26">
        <v>35</v>
      </c>
      <c r="D10" s="26">
        <v>16.899999999999999</v>
      </c>
      <c r="E10" s="26">
        <v>0</v>
      </c>
      <c r="F10" s="26">
        <v>0</v>
      </c>
      <c r="G10" s="202">
        <v>120</v>
      </c>
      <c r="H10" s="202">
        <v>0</v>
      </c>
      <c r="I10" s="202">
        <v>83.94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264.2</v>
      </c>
      <c r="P10" s="202">
        <v>0</v>
      </c>
    </row>
    <row r="11" spans="1:17">
      <c r="A11" t="s">
        <v>53</v>
      </c>
      <c r="C11" s="26">
        <v>35</v>
      </c>
      <c r="D11" s="26">
        <v>16.899999999999999</v>
      </c>
      <c r="E11" s="26">
        <v>0</v>
      </c>
      <c r="F11" s="26">
        <v>0</v>
      </c>
      <c r="G11" s="202">
        <v>120</v>
      </c>
      <c r="H11" s="202">
        <v>0</v>
      </c>
      <c r="I11" s="202">
        <v>74.94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264.2</v>
      </c>
      <c r="P11" s="202">
        <v>0</v>
      </c>
    </row>
    <row r="12" spans="1:17">
      <c r="A12" t="s">
        <v>54</v>
      </c>
      <c r="C12" s="26">
        <v>35</v>
      </c>
      <c r="D12" s="26">
        <v>16.899999999999999</v>
      </c>
      <c r="E12" s="26">
        <v>0</v>
      </c>
      <c r="F12" s="26">
        <v>0</v>
      </c>
      <c r="G12" s="202">
        <v>120</v>
      </c>
      <c r="H12" s="202">
        <v>0</v>
      </c>
      <c r="I12" s="202">
        <v>74.94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274.5</v>
      </c>
      <c r="P12" s="202">
        <v>0</v>
      </c>
    </row>
    <row r="13" spans="1:17">
      <c r="A13" t="s">
        <v>55</v>
      </c>
      <c r="C13" s="26">
        <v>45.1</v>
      </c>
      <c r="D13" s="26">
        <v>16.899999999999999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223</v>
      </c>
      <c r="P13" s="202">
        <v>0</v>
      </c>
    </row>
    <row r="14" spans="1:17">
      <c r="A14" t="s">
        <v>56</v>
      </c>
      <c r="C14" s="26">
        <v>48.01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223</v>
      </c>
      <c r="P14" s="202">
        <v>0</v>
      </c>
    </row>
    <row r="15" spans="1:17">
      <c r="A15" t="s">
        <v>57</v>
      </c>
      <c r="C15" s="26">
        <v>59.81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223</v>
      </c>
      <c r="P15" s="202">
        <v>0</v>
      </c>
    </row>
    <row r="16" spans="1:17">
      <c r="A16" t="s">
        <v>58</v>
      </c>
      <c r="C16" s="26">
        <v>59.81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223</v>
      </c>
      <c r="P16" s="202">
        <v>0</v>
      </c>
    </row>
    <row r="17" spans="1:16">
      <c r="A17" t="s">
        <v>59</v>
      </c>
      <c r="C17" s="26">
        <v>59.81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275.5</v>
      </c>
      <c r="P17" s="202">
        <v>0</v>
      </c>
    </row>
    <row r="18" spans="1:16">
      <c r="A18" t="s">
        <v>60</v>
      </c>
      <c r="C18" s="26">
        <v>59.81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275.5</v>
      </c>
      <c r="P18" s="202">
        <v>0</v>
      </c>
    </row>
    <row r="19" spans="1:16">
      <c r="A19" t="s">
        <v>61</v>
      </c>
      <c r="C19" s="26">
        <v>59.81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275.5</v>
      </c>
      <c r="P19" s="202">
        <v>0</v>
      </c>
    </row>
    <row r="20" spans="1:16">
      <c r="A20" t="s">
        <v>62</v>
      </c>
      <c r="C20" s="26">
        <v>59.81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275.5</v>
      </c>
      <c r="P20" s="202">
        <v>0</v>
      </c>
    </row>
    <row r="21" spans="1:16">
      <c r="A21" t="s">
        <v>63</v>
      </c>
      <c r="C21" s="26">
        <v>59.81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275.5</v>
      </c>
      <c r="P21" s="202">
        <v>0</v>
      </c>
    </row>
    <row r="22" spans="1:16">
      <c r="A22" t="s">
        <v>64</v>
      </c>
      <c r="C22" s="26">
        <v>59.81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275.5</v>
      </c>
      <c r="P22" s="202">
        <v>0</v>
      </c>
    </row>
    <row r="23" spans="1:16">
      <c r="A23" t="s">
        <v>65</v>
      </c>
      <c r="C23" s="26">
        <v>59.81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275.5</v>
      </c>
      <c r="P23" s="202">
        <v>0</v>
      </c>
    </row>
    <row r="24" spans="1:16">
      <c r="A24" t="s">
        <v>66</v>
      </c>
      <c r="C24" s="26">
        <v>59.81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275.5</v>
      </c>
      <c r="P24" s="202">
        <v>0</v>
      </c>
    </row>
    <row r="25" spans="1:16">
      <c r="A25" t="s">
        <v>67</v>
      </c>
      <c r="C25" s="26">
        <v>59.81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275.5</v>
      </c>
      <c r="P25" s="202">
        <v>0</v>
      </c>
    </row>
    <row r="26" spans="1:16">
      <c r="A26" t="s">
        <v>68</v>
      </c>
      <c r="C26" s="26">
        <v>59.81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275.5</v>
      </c>
      <c r="P26" s="202">
        <v>0</v>
      </c>
    </row>
    <row r="27" spans="1:16">
      <c r="A27" t="s">
        <v>69</v>
      </c>
      <c r="C27" s="26">
        <v>59.81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275.5</v>
      </c>
      <c r="P27" s="202">
        <v>0</v>
      </c>
    </row>
    <row r="28" spans="1:16">
      <c r="A28" t="s">
        <v>70</v>
      </c>
      <c r="C28" s="26">
        <v>59.81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280</v>
      </c>
      <c r="P28" s="202">
        <v>0</v>
      </c>
    </row>
    <row r="29" spans="1:16">
      <c r="A29" t="s">
        <v>71</v>
      </c>
      <c r="C29" s="26">
        <v>59.81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280</v>
      </c>
      <c r="P29" s="202">
        <v>0</v>
      </c>
    </row>
    <row r="30" spans="1:16">
      <c r="A30" t="s">
        <v>72</v>
      </c>
      <c r="C30" s="26">
        <v>34</v>
      </c>
      <c r="D30" s="26">
        <v>27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275.5</v>
      </c>
      <c r="P30" s="202">
        <v>0</v>
      </c>
    </row>
    <row r="31" spans="1:16">
      <c r="A31" t="s">
        <v>73</v>
      </c>
      <c r="C31" s="26">
        <v>34</v>
      </c>
      <c r="D31" s="26">
        <v>27</v>
      </c>
      <c r="E31" s="26">
        <v>0</v>
      </c>
      <c r="F31" s="26">
        <v>0</v>
      </c>
      <c r="G31" s="202">
        <v>120</v>
      </c>
      <c r="H31" s="202">
        <v>0</v>
      </c>
      <c r="I31" s="202">
        <v>145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275.5</v>
      </c>
      <c r="P31" s="202">
        <v>0</v>
      </c>
    </row>
    <row r="32" spans="1:16">
      <c r="A32" t="s">
        <v>74</v>
      </c>
      <c r="C32" s="26">
        <v>34</v>
      </c>
      <c r="D32" s="26">
        <v>27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223</v>
      </c>
      <c r="P32" s="202">
        <v>0</v>
      </c>
    </row>
    <row r="33" spans="1:16">
      <c r="A33" t="s">
        <v>75</v>
      </c>
      <c r="C33" s="26">
        <v>34</v>
      </c>
      <c r="D33" s="26">
        <v>27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223</v>
      </c>
      <c r="P33" s="202">
        <v>0</v>
      </c>
    </row>
    <row r="34" spans="1:16">
      <c r="A34" t="s">
        <v>76</v>
      </c>
      <c r="C34" s="26">
        <v>34</v>
      </c>
      <c r="D34" s="26">
        <v>27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223</v>
      </c>
      <c r="P34" s="202">
        <v>0</v>
      </c>
    </row>
    <row r="35" spans="1:16">
      <c r="A35" t="s">
        <v>77</v>
      </c>
      <c r="C35" s="26">
        <v>34</v>
      </c>
      <c r="D35" s="26">
        <v>27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223</v>
      </c>
      <c r="P35" s="202">
        <v>0</v>
      </c>
    </row>
    <row r="36" spans="1:16">
      <c r="A36" t="s">
        <v>78</v>
      </c>
      <c r="C36" s="26">
        <v>34</v>
      </c>
      <c r="D36" s="26">
        <v>27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223</v>
      </c>
      <c r="P36" s="202">
        <v>0</v>
      </c>
    </row>
    <row r="37" spans="1:16">
      <c r="A37" t="s">
        <v>79</v>
      </c>
      <c r="C37" s="26">
        <v>34</v>
      </c>
      <c r="D37" s="26">
        <v>27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223</v>
      </c>
      <c r="P37" s="202">
        <v>0</v>
      </c>
    </row>
    <row r="38" spans="1:16">
      <c r="A38" t="s">
        <v>80</v>
      </c>
      <c r="C38" s="26">
        <v>34</v>
      </c>
      <c r="D38" s="26">
        <v>27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223</v>
      </c>
      <c r="P38" s="202">
        <v>0</v>
      </c>
    </row>
    <row r="39" spans="1:16">
      <c r="A39" t="s">
        <v>81</v>
      </c>
      <c r="C39" s="26">
        <v>34</v>
      </c>
      <c r="D39" s="26">
        <v>27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223</v>
      </c>
      <c r="P39" s="202">
        <v>0</v>
      </c>
    </row>
    <row r="40" spans="1:16">
      <c r="A40" t="s">
        <v>82</v>
      </c>
      <c r="C40" s="26">
        <v>34</v>
      </c>
      <c r="D40" s="26">
        <v>27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223</v>
      </c>
      <c r="P40" s="202">
        <v>0</v>
      </c>
    </row>
    <row r="41" spans="1:16">
      <c r="A41" t="s">
        <v>83</v>
      </c>
      <c r="C41" s="26">
        <v>34</v>
      </c>
      <c r="D41" s="26">
        <v>27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223</v>
      </c>
      <c r="P41" s="202">
        <v>0</v>
      </c>
    </row>
    <row r="42" spans="1:16">
      <c r="A42" t="s">
        <v>84</v>
      </c>
      <c r="C42" s="26">
        <v>34</v>
      </c>
      <c r="D42" s="26">
        <v>27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223</v>
      </c>
      <c r="P42" s="202">
        <v>0</v>
      </c>
    </row>
    <row r="43" spans="1:16">
      <c r="A43" t="s">
        <v>85</v>
      </c>
      <c r="C43" s="26">
        <v>34</v>
      </c>
      <c r="D43" s="26">
        <v>27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223</v>
      </c>
      <c r="P43" s="202">
        <v>0</v>
      </c>
    </row>
    <row r="44" spans="1:16">
      <c r="A44" t="s">
        <v>86</v>
      </c>
      <c r="C44" s="26">
        <v>33</v>
      </c>
      <c r="D44" s="26">
        <v>26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223</v>
      </c>
      <c r="P44" s="202">
        <v>0</v>
      </c>
    </row>
    <row r="45" spans="1:16">
      <c r="A45" t="s">
        <v>87</v>
      </c>
      <c r="C45" s="26">
        <v>33</v>
      </c>
      <c r="D45" s="26">
        <v>26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223</v>
      </c>
      <c r="P45" s="202">
        <v>0</v>
      </c>
    </row>
    <row r="46" spans="1:16">
      <c r="A46" t="s">
        <v>88</v>
      </c>
      <c r="C46" s="26">
        <v>33</v>
      </c>
      <c r="D46" s="26">
        <v>26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223</v>
      </c>
      <c r="P46" s="202">
        <v>0</v>
      </c>
    </row>
    <row r="47" spans="1:16">
      <c r="A47" t="s">
        <v>89</v>
      </c>
      <c r="C47" s="26">
        <v>33</v>
      </c>
      <c r="D47" s="26">
        <v>26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223</v>
      </c>
      <c r="P47" s="202">
        <v>0</v>
      </c>
    </row>
    <row r="48" spans="1:16">
      <c r="A48" t="s">
        <v>90</v>
      </c>
      <c r="C48" s="26">
        <v>33</v>
      </c>
      <c r="D48" s="26">
        <v>26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223</v>
      </c>
      <c r="P48" s="202">
        <v>0</v>
      </c>
    </row>
    <row r="49" spans="1:16">
      <c r="A49" t="s">
        <v>91</v>
      </c>
      <c r="C49" s="26">
        <v>33</v>
      </c>
      <c r="D49" s="26">
        <v>26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223</v>
      </c>
      <c r="P49" s="202">
        <v>0</v>
      </c>
    </row>
    <row r="50" spans="1:16">
      <c r="A50" t="s">
        <v>92</v>
      </c>
      <c r="C50" s="26">
        <v>33</v>
      </c>
      <c r="D50" s="26">
        <v>26</v>
      </c>
      <c r="E50" s="26">
        <v>0</v>
      </c>
      <c r="F50" s="26">
        <v>0</v>
      </c>
      <c r="G50" s="202">
        <v>120</v>
      </c>
      <c r="H50" s="202">
        <v>0</v>
      </c>
      <c r="I50" s="202">
        <v>145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223</v>
      </c>
      <c r="P50" s="202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145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183</v>
      </c>
      <c r="P51" s="202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145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193</v>
      </c>
      <c r="P52" s="202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145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193</v>
      </c>
      <c r="P53" s="202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145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193</v>
      </c>
      <c r="P54" s="202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145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180</v>
      </c>
      <c r="P55" s="202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145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180</v>
      </c>
      <c r="P56" s="202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145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180</v>
      </c>
      <c r="P57" s="202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145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180</v>
      </c>
      <c r="P58" s="202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145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180</v>
      </c>
      <c r="P59" s="202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145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226</v>
      </c>
      <c r="P60" s="202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145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226</v>
      </c>
      <c r="P61" s="202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145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226</v>
      </c>
      <c r="P62" s="202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145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208</v>
      </c>
      <c r="P63" s="202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145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218</v>
      </c>
      <c r="P64" s="202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145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218</v>
      </c>
      <c r="P65" s="202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145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218</v>
      </c>
      <c r="P66" s="202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145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208</v>
      </c>
      <c r="P67" s="202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145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208</v>
      </c>
      <c r="P68" s="202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145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223</v>
      </c>
      <c r="P69" s="202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145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208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145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208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208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208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223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223</v>
      </c>
      <c r="P75" s="202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223</v>
      </c>
      <c r="P76" s="202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208</v>
      </c>
      <c r="P77" s="202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208</v>
      </c>
      <c r="P78" s="202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208</v>
      </c>
      <c r="P79" s="202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226</v>
      </c>
      <c r="P80" s="202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208</v>
      </c>
      <c r="P81" s="202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278</v>
      </c>
      <c r="P82" s="202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278</v>
      </c>
      <c r="P83" s="202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280</v>
      </c>
      <c r="P84" s="202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278</v>
      </c>
      <c r="P85" s="202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167.79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278</v>
      </c>
      <c r="P86" s="202">
        <v>0</v>
      </c>
    </row>
    <row r="87" spans="1:16">
      <c r="A87" t="s">
        <v>129</v>
      </c>
      <c r="C87" s="26">
        <v>32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180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280</v>
      </c>
      <c r="P87" s="202">
        <v>0</v>
      </c>
    </row>
    <row r="88" spans="1:16">
      <c r="A88" t="s">
        <v>130</v>
      </c>
      <c r="C88" s="26">
        <v>32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180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280</v>
      </c>
      <c r="P88" s="202">
        <v>0</v>
      </c>
    </row>
    <row r="89" spans="1:16">
      <c r="A89" t="s">
        <v>131</v>
      </c>
      <c r="C89" s="26">
        <v>32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180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280</v>
      </c>
      <c r="P89" s="202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175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280</v>
      </c>
      <c r="P90" s="202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175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280</v>
      </c>
      <c r="P91" s="202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175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280</v>
      </c>
      <c r="P92" s="202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175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280</v>
      </c>
      <c r="P93" s="202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280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280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280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280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280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0.90564749999999983</v>
      </c>
      <c r="D99" s="156">
        <f t="shared" si="0"/>
        <v>0.18906000000000001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3.4763875000000004</v>
      </c>
      <c r="J99" s="156">
        <f t="shared" si="0"/>
        <v>0</v>
      </c>
      <c r="K99" s="156">
        <f t="shared" si="0"/>
        <v>7.6837399999999993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5.7448999999999995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24.55</v>
      </c>
      <c r="J3" s="202">
        <v>12.03</v>
      </c>
      <c r="K3" s="202">
        <v>17.309999999999999</v>
      </c>
      <c r="L3" s="202">
        <v>0.37</v>
      </c>
      <c r="M3" s="202">
        <v>2.16</v>
      </c>
      <c r="N3" s="202">
        <v>1.76</v>
      </c>
      <c r="O3" s="202">
        <v>2.48</v>
      </c>
      <c r="P3" s="202">
        <v>0.92</v>
      </c>
      <c r="Q3" s="202">
        <v>0.32</v>
      </c>
      <c r="R3" s="202">
        <v>0.63</v>
      </c>
      <c r="S3" s="202">
        <v>0.39</v>
      </c>
      <c r="T3" s="202">
        <v>0</v>
      </c>
      <c r="U3" s="202">
        <v>2.1</v>
      </c>
      <c r="V3" s="202">
        <v>0.31</v>
      </c>
      <c r="W3" s="202">
        <v>0.59</v>
      </c>
      <c r="X3" s="202">
        <v>2.19</v>
      </c>
      <c r="Y3" s="202">
        <v>0</v>
      </c>
      <c r="Z3" s="202">
        <v>5.32</v>
      </c>
      <c r="AA3" s="202">
        <v>0</v>
      </c>
      <c r="AB3" s="202">
        <v>0</v>
      </c>
      <c r="AC3" s="202">
        <v>10.43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24.55</v>
      </c>
      <c r="J4" s="202">
        <v>12.03</v>
      </c>
      <c r="K4" s="202">
        <v>17.309999999999999</v>
      </c>
      <c r="L4" s="202">
        <v>0.37</v>
      </c>
      <c r="M4" s="202">
        <v>2.16</v>
      </c>
      <c r="N4" s="202">
        <v>1.76</v>
      </c>
      <c r="O4" s="202">
        <v>2.48</v>
      </c>
      <c r="P4" s="202">
        <v>0.92</v>
      </c>
      <c r="Q4" s="202">
        <v>0.32</v>
      </c>
      <c r="R4" s="202">
        <v>0.63</v>
      </c>
      <c r="S4" s="202">
        <v>0.39</v>
      </c>
      <c r="T4" s="202">
        <v>0</v>
      </c>
      <c r="U4" s="202">
        <v>2.1</v>
      </c>
      <c r="V4" s="202">
        <v>0.31</v>
      </c>
      <c r="W4" s="202">
        <v>0.59</v>
      </c>
      <c r="X4" s="202">
        <v>2.19</v>
      </c>
      <c r="Y4" s="202">
        <v>0</v>
      </c>
      <c r="Z4" s="202">
        <v>5.32</v>
      </c>
      <c r="AA4" s="202">
        <v>0</v>
      </c>
      <c r="AB4" s="202">
        <v>0</v>
      </c>
      <c r="AC4" s="202">
        <v>10.43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24.55</v>
      </c>
      <c r="J5" s="202">
        <v>9.67</v>
      </c>
      <c r="K5" s="202">
        <v>17.309999999999999</v>
      </c>
      <c r="L5" s="202">
        <v>0.37</v>
      </c>
      <c r="M5" s="202">
        <v>2.16</v>
      </c>
      <c r="N5" s="202">
        <v>1.76</v>
      </c>
      <c r="O5" s="202">
        <v>2.48</v>
      </c>
      <c r="P5" s="202">
        <v>1.07</v>
      </c>
      <c r="Q5" s="202">
        <v>0.32</v>
      </c>
      <c r="R5" s="202">
        <v>0.63</v>
      </c>
      <c r="S5" s="202">
        <v>0.39</v>
      </c>
      <c r="T5" s="202">
        <v>0</v>
      </c>
      <c r="U5" s="202">
        <v>2.1</v>
      </c>
      <c r="V5" s="202">
        <v>0.31</v>
      </c>
      <c r="W5" s="202">
        <v>0.59</v>
      </c>
      <c r="X5" s="202">
        <v>2.19</v>
      </c>
      <c r="Y5" s="202">
        <v>0</v>
      </c>
      <c r="Z5" s="202">
        <v>5.32</v>
      </c>
      <c r="AA5" s="202">
        <v>0</v>
      </c>
      <c r="AB5" s="202">
        <v>0</v>
      </c>
      <c r="AC5" s="202">
        <v>12.42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24.55</v>
      </c>
      <c r="J6" s="202">
        <v>9.67</v>
      </c>
      <c r="K6" s="202">
        <v>17.309999999999999</v>
      </c>
      <c r="L6" s="202">
        <v>0.37</v>
      </c>
      <c r="M6" s="202">
        <v>2.16</v>
      </c>
      <c r="N6" s="202">
        <v>1.76</v>
      </c>
      <c r="O6" s="202">
        <v>2.48</v>
      </c>
      <c r="P6" s="202">
        <v>1.07</v>
      </c>
      <c r="Q6" s="202">
        <v>0.32</v>
      </c>
      <c r="R6" s="202">
        <v>0.63</v>
      </c>
      <c r="S6" s="202">
        <v>0.39</v>
      </c>
      <c r="T6" s="202">
        <v>0</v>
      </c>
      <c r="U6" s="202">
        <v>2.1</v>
      </c>
      <c r="V6" s="202">
        <v>0.31</v>
      </c>
      <c r="W6" s="202">
        <v>0.59</v>
      </c>
      <c r="X6" s="202">
        <v>2.19</v>
      </c>
      <c r="Y6" s="202">
        <v>0</v>
      </c>
      <c r="Z6" s="202">
        <v>5.32</v>
      </c>
      <c r="AA6" s="202">
        <v>0</v>
      </c>
      <c r="AB6" s="202">
        <v>0</v>
      </c>
      <c r="AC6" s="202">
        <v>12.42</v>
      </c>
      <c r="AD6" s="202">
        <v>1.18</v>
      </c>
      <c r="AE6" s="202">
        <v>0</v>
      </c>
      <c r="AF6" s="202">
        <v>0</v>
      </c>
      <c r="AG6" s="202">
        <v>0</v>
      </c>
      <c r="AH6" s="202">
        <v>0</v>
      </c>
      <c r="AI6" s="202">
        <v>12.87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26.34</v>
      </c>
      <c r="J7" s="202">
        <v>0.41</v>
      </c>
      <c r="K7" s="202">
        <v>17.309999999999999</v>
      </c>
      <c r="L7" s="202">
        <v>0.37</v>
      </c>
      <c r="M7" s="202">
        <v>2.16</v>
      </c>
      <c r="N7" s="202">
        <v>1.76</v>
      </c>
      <c r="O7" s="202">
        <v>2.48</v>
      </c>
      <c r="P7" s="202">
        <v>0.92</v>
      </c>
      <c r="Q7" s="202">
        <v>0.32</v>
      </c>
      <c r="R7" s="202">
        <v>0.63</v>
      </c>
      <c r="S7" s="202">
        <v>0.39</v>
      </c>
      <c r="T7" s="202">
        <v>0</v>
      </c>
      <c r="U7" s="202">
        <v>2.1</v>
      </c>
      <c r="V7" s="202">
        <v>0.31</v>
      </c>
      <c r="W7" s="202">
        <v>0.59</v>
      </c>
      <c r="X7" s="202">
        <v>2.19</v>
      </c>
      <c r="Y7" s="202">
        <v>0</v>
      </c>
      <c r="Z7" s="202">
        <v>5.32</v>
      </c>
      <c r="AA7" s="202">
        <v>0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10.27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26.34</v>
      </c>
      <c r="J8" s="202">
        <v>0.41</v>
      </c>
      <c r="K8" s="202">
        <v>17.309999999999999</v>
      </c>
      <c r="L8" s="202">
        <v>0.37</v>
      </c>
      <c r="M8" s="202">
        <v>2.16</v>
      </c>
      <c r="N8" s="202">
        <v>1.76</v>
      </c>
      <c r="O8" s="202">
        <v>2.48</v>
      </c>
      <c r="P8" s="202">
        <v>0.92</v>
      </c>
      <c r="Q8" s="202">
        <v>0.32</v>
      </c>
      <c r="R8" s="202">
        <v>0.63</v>
      </c>
      <c r="S8" s="202">
        <v>0.39</v>
      </c>
      <c r="T8" s="202">
        <v>0</v>
      </c>
      <c r="U8" s="202">
        <v>2.1</v>
      </c>
      <c r="V8" s="202">
        <v>0.31</v>
      </c>
      <c r="W8" s="202">
        <v>0.59</v>
      </c>
      <c r="X8" s="202">
        <v>2.19</v>
      </c>
      <c r="Y8" s="202">
        <v>0</v>
      </c>
      <c r="Z8" s="202">
        <v>5.32</v>
      </c>
      <c r="AA8" s="202">
        <v>0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10.27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26.34</v>
      </c>
      <c r="J9" s="202">
        <v>0.41</v>
      </c>
      <c r="K9" s="202">
        <v>17.309999999999999</v>
      </c>
      <c r="L9" s="202">
        <v>0.37</v>
      </c>
      <c r="M9" s="202">
        <v>2.16</v>
      </c>
      <c r="N9" s="202">
        <v>1.76</v>
      </c>
      <c r="O9" s="202">
        <v>2.48</v>
      </c>
      <c r="P9" s="202">
        <v>0.92</v>
      </c>
      <c r="Q9" s="202">
        <v>0.32</v>
      </c>
      <c r="R9" s="202">
        <v>0.63</v>
      </c>
      <c r="S9" s="202">
        <v>0.39</v>
      </c>
      <c r="T9" s="202">
        <v>0</v>
      </c>
      <c r="U9" s="202">
        <v>2.1</v>
      </c>
      <c r="V9" s="202">
        <v>0.31</v>
      </c>
      <c r="W9" s="202">
        <v>0.59</v>
      </c>
      <c r="X9" s="202">
        <v>2.19</v>
      </c>
      <c r="Y9" s="202">
        <v>0</v>
      </c>
      <c r="Z9" s="202">
        <v>5.32</v>
      </c>
      <c r="AA9" s="202">
        <v>0</v>
      </c>
      <c r="AB9" s="202">
        <v>0</v>
      </c>
      <c r="AC9" s="202">
        <v>7.44</v>
      </c>
      <c r="AD9" s="202">
        <v>4.46</v>
      </c>
      <c r="AE9" s="202">
        <v>0</v>
      </c>
      <c r="AF9" s="202">
        <v>0</v>
      </c>
      <c r="AG9" s="202">
        <v>0</v>
      </c>
      <c r="AH9" s="202">
        <v>0</v>
      </c>
      <c r="AI9" s="202">
        <v>42.92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26.34</v>
      </c>
      <c r="J10" s="202">
        <v>0.41</v>
      </c>
      <c r="K10" s="202">
        <v>17.309999999999999</v>
      </c>
      <c r="L10" s="202">
        <v>0.37</v>
      </c>
      <c r="M10" s="202">
        <v>2.16</v>
      </c>
      <c r="N10" s="202">
        <v>1.76</v>
      </c>
      <c r="O10" s="202">
        <v>2.48</v>
      </c>
      <c r="P10" s="202">
        <v>0.92</v>
      </c>
      <c r="Q10" s="202">
        <v>0.32</v>
      </c>
      <c r="R10" s="202">
        <v>0.63</v>
      </c>
      <c r="S10" s="202">
        <v>0.39</v>
      </c>
      <c r="T10" s="202">
        <v>0</v>
      </c>
      <c r="U10" s="202">
        <v>2.1</v>
      </c>
      <c r="V10" s="202">
        <v>0.31</v>
      </c>
      <c r="W10" s="202">
        <v>0.59</v>
      </c>
      <c r="X10" s="202">
        <v>2.19</v>
      </c>
      <c r="Y10" s="202">
        <v>0</v>
      </c>
      <c r="Z10" s="202">
        <v>5.32</v>
      </c>
      <c r="AA10" s="202">
        <v>0</v>
      </c>
      <c r="AB10" s="202">
        <v>0</v>
      </c>
      <c r="AC10" s="202">
        <v>7.44</v>
      </c>
      <c r="AD10" s="202">
        <v>4.46</v>
      </c>
      <c r="AE10" s="202">
        <v>0</v>
      </c>
      <c r="AF10" s="202">
        <v>0</v>
      </c>
      <c r="AG10" s="202">
        <v>0</v>
      </c>
      <c r="AH10" s="202">
        <v>0</v>
      </c>
      <c r="AI10" s="202">
        <v>42.92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26.34</v>
      </c>
      <c r="J11" s="202">
        <v>0.41</v>
      </c>
      <c r="K11" s="202">
        <v>17.309999999999999</v>
      </c>
      <c r="L11" s="202">
        <v>0.37</v>
      </c>
      <c r="M11" s="202">
        <v>2.16</v>
      </c>
      <c r="N11" s="202">
        <v>1.76</v>
      </c>
      <c r="O11" s="202">
        <v>2.48</v>
      </c>
      <c r="P11" s="202">
        <v>0.92</v>
      </c>
      <c r="Q11" s="202">
        <v>0.32</v>
      </c>
      <c r="R11" s="202">
        <v>0.63</v>
      </c>
      <c r="S11" s="202">
        <v>0.39</v>
      </c>
      <c r="T11" s="202">
        <v>0</v>
      </c>
      <c r="U11" s="202">
        <v>2.0699999999999998</v>
      </c>
      <c r="V11" s="202">
        <v>0.31</v>
      </c>
      <c r="W11" s="202">
        <v>0.59</v>
      </c>
      <c r="X11" s="202">
        <v>2.19</v>
      </c>
      <c r="Y11" s="202">
        <v>0</v>
      </c>
      <c r="Z11" s="202">
        <v>5.32</v>
      </c>
      <c r="AA11" s="202">
        <v>0</v>
      </c>
      <c r="AB11" s="202">
        <v>0</v>
      </c>
      <c r="AC11" s="202">
        <v>5.0199999999999996</v>
      </c>
      <c r="AD11" s="202">
        <v>4.46</v>
      </c>
      <c r="AE11" s="202">
        <v>0</v>
      </c>
      <c r="AF11" s="202">
        <v>0</v>
      </c>
      <c r="AG11" s="202">
        <v>0</v>
      </c>
      <c r="AH11" s="202">
        <v>0</v>
      </c>
      <c r="AI11" s="202">
        <v>42.92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26.34</v>
      </c>
      <c r="J12" s="202">
        <v>0.41</v>
      </c>
      <c r="K12" s="202">
        <v>17.309999999999999</v>
      </c>
      <c r="L12" s="202">
        <v>0.37</v>
      </c>
      <c r="M12" s="202">
        <v>2.16</v>
      </c>
      <c r="N12" s="202">
        <v>1.76</v>
      </c>
      <c r="O12" s="202">
        <v>2.48</v>
      </c>
      <c r="P12" s="202">
        <v>0.92</v>
      </c>
      <c r="Q12" s="202">
        <v>0.32</v>
      </c>
      <c r="R12" s="202">
        <v>0.63</v>
      </c>
      <c r="S12" s="202">
        <v>0.39</v>
      </c>
      <c r="T12" s="202">
        <v>0</v>
      </c>
      <c r="U12" s="202">
        <v>2.0699999999999998</v>
      </c>
      <c r="V12" s="202">
        <v>0.31</v>
      </c>
      <c r="W12" s="202">
        <v>0.59</v>
      </c>
      <c r="X12" s="202">
        <v>2.19</v>
      </c>
      <c r="Y12" s="202">
        <v>0</v>
      </c>
      <c r="Z12" s="202">
        <v>5.32</v>
      </c>
      <c r="AA12" s="202">
        <v>0</v>
      </c>
      <c r="AB12" s="202">
        <v>0</v>
      </c>
      <c r="AC12" s="202">
        <v>5.0199999999999996</v>
      </c>
      <c r="AD12" s="202">
        <v>4.46</v>
      </c>
      <c r="AE12" s="202">
        <v>0</v>
      </c>
      <c r="AF12" s="202">
        <v>0</v>
      </c>
      <c r="AG12" s="202">
        <v>0</v>
      </c>
      <c r="AH12" s="202">
        <v>0</v>
      </c>
      <c r="AI12" s="202">
        <v>42.92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23.89</v>
      </c>
      <c r="J13" s="202">
        <v>5.3</v>
      </c>
      <c r="K13" s="202">
        <v>17.309999999999999</v>
      </c>
      <c r="L13" s="202">
        <v>0.37</v>
      </c>
      <c r="M13" s="202">
        <v>2.16</v>
      </c>
      <c r="N13" s="202">
        <v>1.76</v>
      </c>
      <c r="O13" s="202">
        <v>2.48</v>
      </c>
      <c r="P13" s="202">
        <v>0.92</v>
      </c>
      <c r="Q13" s="202">
        <v>0.32</v>
      </c>
      <c r="R13" s="202">
        <v>0.63</v>
      </c>
      <c r="S13" s="202">
        <v>0.39</v>
      </c>
      <c r="T13" s="202">
        <v>0</v>
      </c>
      <c r="U13" s="202">
        <v>2.0699999999999998</v>
      </c>
      <c r="V13" s="202">
        <v>0.31</v>
      </c>
      <c r="W13" s="202">
        <v>0.59</v>
      </c>
      <c r="X13" s="202">
        <v>2.19</v>
      </c>
      <c r="Y13" s="202">
        <v>0</v>
      </c>
      <c r="Z13" s="202">
        <v>5.32</v>
      </c>
      <c r="AA13" s="202">
        <v>0</v>
      </c>
      <c r="AB13" s="202">
        <v>0</v>
      </c>
      <c r="AC13" s="202">
        <v>0</v>
      </c>
      <c r="AD13" s="202">
        <v>4.46</v>
      </c>
      <c r="AE13" s="202">
        <v>0</v>
      </c>
      <c r="AF13" s="202">
        <v>0</v>
      </c>
      <c r="AG13" s="202">
        <v>0</v>
      </c>
      <c r="AH13" s="202">
        <v>0</v>
      </c>
      <c r="AI13" s="202">
        <v>10.27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28.14</v>
      </c>
      <c r="J14" s="202">
        <v>5.3</v>
      </c>
      <c r="K14" s="202">
        <v>17.309999999999999</v>
      </c>
      <c r="L14" s="202">
        <v>0.37</v>
      </c>
      <c r="M14" s="202">
        <v>2.16</v>
      </c>
      <c r="N14" s="202">
        <v>1.76</v>
      </c>
      <c r="O14" s="202">
        <v>2.48</v>
      </c>
      <c r="P14" s="202">
        <v>0.92</v>
      </c>
      <c r="Q14" s="202">
        <v>0.32</v>
      </c>
      <c r="R14" s="202">
        <v>0.63</v>
      </c>
      <c r="S14" s="202">
        <v>0.39</v>
      </c>
      <c r="T14" s="202">
        <v>0</v>
      </c>
      <c r="U14" s="202">
        <v>2.0699999999999998</v>
      </c>
      <c r="V14" s="202">
        <v>0.31</v>
      </c>
      <c r="W14" s="202">
        <v>0.59</v>
      </c>
      <c r="X14" s="202">
        <v>2.19</v>
      </c>
      <c r="Y14" s="202">
        <v>0</v>
      </c>
      <c r="Z14" s="202">
        <v>5.32</v>
      </c>
      <c r="AA14" s="202">
        <v>0</v>
      </c>
      <c r="AB14" s="202">
        <v>0</v>
      </c>
      <c r="AC14" s="202">
        <v>9.89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10.27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21.66</v>
      </c>
      <c r="J15" s="202">
        <v>5.3</v>
      </c>
      <c r="K15" s="202">
        <v>17.309999999999999</v>
      </c>
      <c r="L15" s="202">
        <v>0.37</v>
      </c>
      <c r="M15" s="202">
        <v>2.16</v>
      </c>
      <c r="N15" s="202">
        <v>1.76</v>
      </c>
      <c r="O15" s="202">
        <v>2.48</v>
      </c>
      <c r="P15" s="202">
        <v>0.92</v>
      </c>
      <c r="Q15" s="202">
        <v>0.32</v>
      </c>
      <c r="R15" s="202">
        <v>0.63</v>
      </c>
      <c r="S15" s="202">
        <v>0.39</v>
      </c>
      <c r="T15" s="202">
        <v>0</v>
      </c>
      <c r="U15" s="202">
        <v>2.0699999999999998</v>
      </c>
      <c r="V15" s="202">
        <v>0.31</v>
      </c>
      <c r="W15" s="202">
        <v>0.59</v>
      </c>
      <c r="X15" s="202">
        <v>2.19</v>
      </c>
      <c r="Y15" s="202">
        <v>0</v>
      </c>
      <c r="Z15" s="202">
        <v>5.32</v>
      </c>
      <c r="AA15" s="202">
        <v>0</v>
      </c>
      <c r="AB15" s="202">
        <v>0</v>
      </c>
      <c r="AC15" s="202">
        <v>9.89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12.87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21.66</v>
      </c>
      <c r="J16" s="202">
        <v>2.5</v>
      </c>
      <c r="K16" s="202">
        <v>17.309999999999999</v>
      </c>
      <c r="L16" s="202">
        <v>0.37</v>
      </c>
      <c r="M16" s="202">
        <v>2.16</v>
      </c>
      <c r="N16" s="202">
        <v>1.76</v>
      </c>
      <c r="O16" s="202">
        <v>2.48</v>
      </c>
      <c r="P16" s="202">
        <v>0.92</v>
      </c>
      <c r="Q16" s="202">
        <v>0.32</v>
      </c>
      <c r="R16" s="202">
        <v>0.63</v>
      </c>
      <c r="S16" s="202">
        <v>0.39</v>
      </c>
      <c r="T16" s="202">
        <v>0</v>
      </c>
      <c r="U16" s="202">
        <v>2.0699999999999998</v>
      </c>
      <c r="V16" s="202">
        <v>0.31</v>
      </c>
      <c r="W16" s="202">
        <v>0.59</v>
      </c>
      <c r="X16" s="202">
        <v>2.19</v>
      </c>
      <c r="Y16" s="202">
        <v>0</v>
      </c>
      <c r="Z16" s="202">
        <v>5.32</v>
      </c>
      <c r="AA16" s="202">
        <v>0</v>
      </c>
      <c r="AB16" s="202">
        <v>0</v>
      </c>
      <c r="AC16" s="202">
        <v>9.89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12.87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21.66</v>
      </c>
      <c r="J17" s="202">
        <v>5.3</v>
      </c>
      <c r="K17" s="202">
        <v>17.309999999999999</v>
      </c>
      <c r="L17" s="202">
        <v>0.37</v>
      </c>
      <c r="M17" s="202">
        <v>2.16</v>
      </c>
      <c r="N17" s="202">
        <v>1.76</v>
      </c>
      <c r="O17" s="202">
        <v>2.48</v>
      </c>
      <c r="P17" s="202">
        <v>0.92</v>
      </c>
      <c r="Q17" s="202">
        <v>0.32</v>
      </c>
      <c r="R17" s="202">
        <v>0.63</v>
      </c>
      <c r="S17" s="202">
        <v>0.39</v>
      </c>
      <c r="T17" s="202">
        <v>0</v>
      </c>
      <c r="U17" s="202">
        <v>2.0699999999999998</v>
      </c>
      <c r="V17" s="202">
        <v>0.31</v>
      </c>
      <c r="W17" s="202">
        <v>0.59</v>
      </c>
      <c r="X17" s="202">
        <v>2.19</v>
      </c>
      <c r="Y17" s="202">
        <v>0</v>
      </c>
      <c r="Z17" s="202">
        <v>5.32</v>
      </c>
      <c r="AA17" s="202">
        <v>0</v>
      </c>
      <c r="AB17" s="202">
        <v>0</v>
      </c>
      <c r="AC17" s="202">
        <v>9.89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12.87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21.66</v>
      </c>
      <c r="J18" s="202">
        <v>5.3</v>
      </c>
      <c r="K18" s="202">
        <v>17.309999999999999</v>
      </c>
      <c r="L18" s="202">
        <v>0.37</v>
      </c>
      <c r="M18" s="202">
        <v>2.16</v>
      </c>
      <c r="N18" s="202">
        <v>1.76</v>
      </c>
      <c r="O18" s="202">
        <v>2.48</v>
      </c>
      <c r="P18" s="202">
        <v>0.92</v>
      </c>
      <c r="Q18" s="202">
        <v>0.32</v>
      </c>
      <c r="R18" s="202">
        <v>0.63</v>
      </c>
      <c r="S18" s="202">
        <v>0.39</v>
      </c>
      <c r="T18" s="202">
        <v>0</v>
      </c>
      <c r="U18" s="202">
        <v>2.0699999999999998</v>
      </c>
      <c r="V18" s="202">
        <v>0.31</v>
      </c>
      <c r="W18" s="202">
        <v>0.59</v>
      </c>
      <c r="X18" s="202">
        <v>2.19</v>
      </c>
      <c r="Y18" s="202">
        <v>0</v>
      </c>
      <c r="Z18" s="202">
        <v>5.32</v>
      </c>
      <c r="AA18" s="202">
        <v>0</v>
      </c>
      <c r="AB18" s="202">
        <v>0</v>
      </c>
      <c r="AC18" s="202">
        <v>9.89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12.87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21.66</v>
      </c>
      <c r="J19" s="202">
        <v>5.3</v>
      </c>
      <c r="K19" s="202">
        <v>17.309999999999999</v>
      </c>
      <c r="L19" s="202">
        <v>0.37</v>
      </c>
      <c r="M19" s="202">
        <v>2.16</v>
      </c>
      <c r="N19" s="202">
        <v>1.76</v>
      </c>
      <c r="O19" s="202">
        <v>2.48</v>
      </c>
      <c r="P19" s="202">
        <v>0.92</v>
      </c>
      <c r="Q19" s="202">
        <v>0.32</v>
      </c>
      <c r="R19" s="202">
        <v>0.63</v>
      </c>
      <c r="S19" s="202">
        <v>0.39</v>
      </c>
      <c r="T19" s="202">
        <v>0</v>
      </c>
      <c r="U19" s="202">
        <v>2.0699999999999998</v>
      </c>
      <c r="V19" s="202">
        <v>0.31</v>
      </c>
      <c r="W19" s="202">
        <v>0.59</v>
      </c>
      <c r="X19" s="202">
        <v>2.19</v>
      </c>
      <c r="Y19" s="202">
        <v>0</v>
      </c>
      <c r="Z19" s="202">
        <v>5.32</v>
      </c>
      <c r="AA19" s="202">
        <v>0</v>
      </c>
      <c r="AB19" s="202">
        <v>0</v>
      </c>
      <c r="AC19" s="202">
        <v>9.89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14.71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21.66</v>
      </c>
      <c r="J20" s="202">
        <v>5.3</v>
      </c>
      <c r="K20" s="202">
        <v>17.309999999999999</v>
      </c>
      <c r="L20" s="202">
        <v>0.37</v>
      </c>
      <c r="M20" s="202">
        <v>2.16</v>
      </c>
      <c r="N20" s="202">
        <v>1.76</v>
      </c>
      <c r="O20" s="202">
        <v>2.48</v>
      </c>
      <c r="P20" s="202">
        <v>0.92</v>
      </c>
      <c r="Q20" s="202">
        <v>0.32</v>
      </c>
      <c r="R20" s="202">
        <v>0.63</v>
      </c>
      <c r="S20" s="202">
        <v>0.39</v>
      </c>
      <c r="T20" s="202">
        <v>0</v>
      </c>
      <c r="U20" s="202">
        <v>2.0699999999999998</v>
      </c>
      <c r="V20" s="202">
        <v>0.31</v>
      </c>
      <c r="W20" s="202">
        <v>0.59</v>
      </c>
      <c r="X20" s="202">
        <v>2.19</v>
      </c>
      <c r="Y20" s="202">
        <v>0</v>
      </c>
      <c r="Z20" s="202">
        <v>5.32</v>
      </c>
      <c r="AA20" s="202">
        <v>0</v>
      </c>
      <c r="AB20" s="202">
        <v>0</v>
      </c>
      <c r="AC20" s="202">
        <v>9.89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14.71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21.66</v>
      </c>
      <c r="J21" s="202">
        <v>5.3</v>
      </c>
      <c r="K21" s="202">
        <v>17.309999999999999</v>
      </c>
      <c r="L21" s="202">
        <v>0.37</v>
      </c>
      <c r="M21" s="202">
        <v>2.16</v>
      </c>
      <c r="N21" s="202">
        <v>1.76</v>
      </c>
      <c r="O21" s="202">
        <v>2.48</v>
      </c>
      <c r="P21" s="202">
        <v>0.92</v>
      </c>
      <c r="Q21" s="202">
        <v>0.32</v>
      </c>
      <c r="R21" s="202">
        <v>0.63</v>
      </c>
      <c r="S21" s="202">
        <v>0.39</v>
      </c>
      <c r="T21" s="202">
        <v>0</v>
      </c>
      <c r="U21" s="202">
        <v>2.0699999999999998</v>
      </c>
      <c r="V21" s="202">
        <v>0.31</v>
      </c>
      <c r="W21" s="202">
        <v>0.63</v>
      </c>
      <c r="X21" s="202">
        <v>2.19</v>
      </c>
      <c r="Y21" s="202">
        <v>0</v>
      </c>
      <c r="Z21" s="202">
        <v>5.32</v>
      </c>
      <c r="AA21" s="202">
        <v>0</v>
      </c>
      <c r="AB21" s="202">
        <v>0</v>
      </c>
      <c r="AC21" s="202">
        <v>9.89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14.71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21.66</v>
      </c>
      <c r="J22" s="202">
        <v>5.3</v>
      </c>
      <c r="K22" s="202">
        <v>17.309999999999999</v>
      </c>
      <c r="L22" s="202">
        <v>0.37</v>
      </c>
      <c r="M22" s="202">
        <v>2.16</v>
      </c>
      <c r="N22" s="202">
        <v>1.76</v>
      </c>
      <c r="O22" s="202">
        <v>2.48</v>
      </c>
      <c r="P22" s="202">
        <v>0.92</v>
      </c>
      <c r="Q22" s="202">
        <v>0.32</v>
      </c>
      <c r="R22" s="202">
        <v>0.63</v>
      </c>
      <c r="S22" s="202">
        <v>0.39</v>
      </c>
      <c r="T22" s="202">
        <v>0</v>
      </c>
      <c r="U22" s="202">
        <v>2.0699999999999998</v>
      </c>
      <c r="V22" s="202">
        <v>0.31</v>
      </c>
      <c r="W22" s="202">
        <v>0.63</v>
      </c>
      <c r="X22" s="202">
        <v>2.19</v>
      </c>
      <c r="Y22" s="202">
        <v>0</v>
      </c>
      <c r="Z22" s="202">
        <v>5.32</v>
      </c>
      <c r="AA22" s="202">
        <v>0</v>
      </c>
      <c r="AB22" s="202">
        <v>0</v>
      </c>
      <c r="AC22" s="202">
        <v>9.89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14.71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31.29</v>
      </c>
      <c r="J23" s="202">
        <v>5.3</v>
      </c>
      <c r="K23" s="202">
        <v>17.309999999999999</v>
      </c>
      <c r="L23" s="202">
        <v>0.37</v>
      </c>
      <c r="M23" s="202">
        <v>2.16</v>
      </c>
      <c r="N23" s="202">
        <v>1.76</v>
      </c>
      <c r="O23" s="202">
        <v>2.48</v>
      </c>
      <c r="P23" s="202">
        <v>0.92</v>
      </c>
      <c r="Q23" s="202">
        <v>0.32</v>
      </c>
      <c r="R23" s="202">
        <v>0.63</v>
      </c>
      <c r="S23" s="202">
        <v>0.39</v>
      </c>
      <c r="T23" s="202">
        <v>0</v>
      </c>
      <c r="U23" s="202">
        <v>2.0699999999999998</v>
      </c>
      <c r="V23" s="202">
        <v>0.31</v>
      </c>
      <c r="W23" s="202">
        <v>0.63</v>
      </c>
      <c r="X23" s="202">
        <v>2.19</v>
      </c>
      <c r="Y23" s="202">
        <v>0</v>
      </c>
      <c r="Z23" s="202">
        <v>5.32</v>
      </c>
      <c r="AA23" s="202">
        <v>0</v>
      </c>
      <c r="AB23" s="202">
        <v>0</v>
      </c>
      <c r="AC23" s="202">
        <v>9.89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14.71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31.29</v>
      </c>
      <c r="J24" s="202">
        <v>5.3</v>
      </c>
      <c r="K24" s="202">
        <v>17.309999999999999</v>
      </c>
      <c r="L24" s="202">
        <v>0.37</v>
      </c>
      <c r="M24" s="202">
        <v>2.16</v>
      </c>
      <c r="N24" s="202">
        <v>1.76</v>
      </c>
      <c r="O24" s="202">
        <v>2.48</v>
      </c>
      <c r="P24" s="202">
        <v>0.92</v>
      </c>
      <c r="Q24" s="202">
        <v>0.32</v>
      </c>
      <c r="R24" s="202">
        <v>0.63</v>
      </c>
      <c r="S24" s="202">
        <v>0.39</v>
      </c>
      <c r="T24" s="202">
        <v>0</v>
      </c>
      <c r="U24" s="202">
        <v>2.0699999999999998</v>
      </c>
      <c r="V24" s="202">
        <v>0.31</v>
      </c>
      <c r="W24" s="202">
        <v>0.63</v>
      </c>
      <c r="X24" s="202">
        <v>2.19</v>
      </c>
      <c r="Y24" s="202">
        <v>0</v>
      </c>
      <c r="Z24" s="202">
        <v>5.32</v>
      </c>
      <c r="AA24" s="202">
        <v>0</v>
      </c>
      <c r="AB24" s="202">
        <v>0</v>
      </c>
      <c r="AC24" s="202">
        <v>9.89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14.71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31.29</v>
      </c>
      <c r="J25" s="202">
        <v>5.3</v>
      </c>
      <c r="K25" s="202">
        <v>17.309999999999999</v>
      </c>
      <c r="L25" s="202">
        <v>0.37</v>
      </c>
      <c r="M25" s="202">
        <v>2.16</v>
      </c>
      <c r="N25" s="202">
        <v>1.76</v>
      </c>
      <c r="O25" s="202">
        <v>2.48</v>
      </c>
      <c r="P25" s="202">
        <v>0.92</v>
      </c>
      <c r="Q25" s="202">
        <v>0.32</v>
      </c>
      <c r="R25" s="202">
        <v>0.63</v>
      </c>
      <c r="S25" s="202">
        <v>0.39</v>
      </c>
      <c r="T25" s="202">
        <v>0</v>
      </c>
      <c r="U25" s="202">
        <v>2.0699999999999998</v>
      </c>
      <c r="V25" s="202">
        <v>0.31</v>
      </c>
      <c r="W25" s="202">
        <v>0.63</v>
      </c>
      <c r="X25" s="202">
        <v>2.19</v>
      </c>
      <c r="Y25" s="202">
        <v>0</v>
      </c>
      <c r="Z25" s="202">
        <v>5.32</v>
      </c>
      <c r="AA25" s="202">
        <v>0</v>
      </c>
      <c r="AB25" s="202">
        <v>0</v>
      </c>
      <c r="AC25" s="202">
        <v>9.89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14.71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31.29</v>
      </c>
      <c r="J26" s="202">
        <v>5.3</v>
      </c>
      <c r="K26" s="202">
        <v>17.309999999999999</v>
      </c>
      <c r="L26" s="202">
        <v>0.37</v>
      </c>
      <c r="M26" s="202">
        <v>2.16</v>
      </c>
      <c r="N26" s="202">
        <v>1.76</v>
      </c>
      <c r="O26" s="202">
        <v>2.48</v>
      </c>
      <c r="P26" s="202">
        <v>0.92</v>
      </c>
      <c r="Q26" s="202">
        <v>0.32</v>
      </c>
      <c r="R26" s="202">
        <v>0.63</v>
      </c>
      <c r="S26" s="202">
        <v>0.39</v>
      </c>
      <c r="T26" s="202">
        <v>0</v>
      </c>
      <c r="U26" s="202">
        <v>2.0699999999999998</v>
      </c>
      <c r="V26" s="202">
        <v>0.31</v>
      </c>
      <c r="W26" s="202">
        <v>0.63</v>
      </c>
      <c r="X26" s="202">
        <v>2.19</v>
      </c>
      <c r="Y26" s="202">
        <v>0</v>
      </c>
      <c r="Z26" s="202">
        <v>5.32</v>
      </c>
      <c r="AA26" s="202">
        <v>0</v>
      </c>
      <c r="AB26" s="202">
        <v>0</v>
      </c>
      <c r="AC26" s="202">
        <v>9.89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14.71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26.48</v>
      </c>
      <c r="J27" s="202">
        <v>8.4600000000000009</v>
      </c>
      <c r="K27" s="202">
        <v>17.32</v>
      </c>
      <c r="L27" s="202">
        <v>0.37</v>
      </c>
      <c r="M27" s="202">
        <v>2.16</v>
      </c>
      <c r="N27" s="202">
        <v>1.76</v>
      </c>
      <c r="O27" s="202">
        <v>2.48</v>
      </c>
      <c r="P27" s="202">
        <v>0.92</v>
      </c>
      <c r="Q27" s="202">
        <v>0.32</v>
      </c>
      <c r="R27" s="202">
        <v>0.63</v>
      </c>
      <c r="S27" s="202">
        <v>0.39</v>
      </c>
      <c r="T27" s="202">
        <v>0</v>
      </c>
      <c r="U27" s="202">
        <v>2.09</v>
      </c>
      <c r="V27" s="202">
        <v>0.31</v>
      </c>
      <c r="W27" s="202">
        <v>0.63</v>
      </c>
      <c r="X27" s="202">
        <v>2.19</v>
      </c>
      <c r="Y27" s="202">
        <v>0</v>
      </c>
      <c r="Z27" s="202">
        <v>5.32</v>
      </c>
      <c r="AA27" s="202">
        <v>0</v>
      </c>
      <c r="AB27" s="202">
        <v>0</v>
      </c>
      <c r="AC27" s="202">
        <v>9.89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14.71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26.48</v>
      </c>
      <c r="J28" s="202">
        <v>8.4600000000000009</v>
      </c>
      <c r="K28" s="202">
        <v>17.309999999999999</v>
      </c>
      <c r="L28" s="202">
        <v>0.37</v>
      </c>
      <c r="M28" s="202">
        <v>2.16</v>
      </c>
      <c r="N28" s="202">
        <v>1.76</v>
      </c>
      <c r="O28" s="202">
        <v>2.48</v>
      </c>
      <c r="P28" s="202">
        <v>0.92</v>
      </c>
      <c r="Q28" s="202">
        <v>0.32</v>
      </c>
      <c r="R28" s="202">
        <v>0.63</v>
      </c>
      <c r="S28" s="202">
        <v>0.39</v>
      </c>
      <c r="T28" s="202">
        <v>0</v>
      </c>
      <c r="U28" s="202">
        <v>2.09</v>
      </c>
      <c r="V28" s="202">
        <v>0.31</v>
      </c>
      <c r="W28" s="202">
        <v>0.63</v>
      </c>
      <c r="X28" s="202">
        <v>2.19</v>
      </c>
      <c r="Y28" s="202">
        <v>0</v>
      </c>
      <c r="Z28" s="202">
        <v>5.32</v>
      </c>
      <c r="AA28" s="202">
        <v>0</v>
      </c>
      <c r="AB28" s="202">
        <v>0</v>
      </c>
      <c r="AC28" s="202">
        <v>9.89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14.71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26.48</v>
      </c>
      <c r="J29" s="202">
        <v>8.4600000000000009</v>
      </c>
      <c r="K29" s="202">
        <v>17.309999999999999</v>
      </c>
      <c r="L29" s="202">
        <v>0.37</v>
      </c>
      <c r="M29" s="202">
        <v>2.16</v>
      </c>
      <c r="N29" s="202">
        <v>1.76</v>
      </c>
      <c r="O29" s="202">
        <v>2.48</v>
      </c>
      <c r="P29" s="202">
        <v>0.92</v>
      </c>
      <c r="Q29" s="202">
        <v>0.32</v>
      </c>
      <c r="R29" s="202">
        <v>0.63</v>
      </c>
      <c r="S29" s="202">
        <v>0.39</v>
      </c>
      <c r="T29" s="202">
        <v>0</v>
      </c>
      <c r="U29" s="202">
        <v>2.09</v>
      </c>
      <c r="V29" s="202">
        <v>0.31</v>
      </c>
      <c r="W29" s="202">
        <v>0.63</v>
      </c>
      <c r="X29" s="202">
        <v>2.19</v>
      </c>
      <c r="Y29" s="202">
        <v>0</v>
      </c>
      <c r="Z29" s="202">
        <v>5.32</v>
      </c>
      <c r="AA29" s="202">
        <v>0</v>
      </c>
      <c r="AB29" s="202">
        <v>0</v>
      </c>
      <c r="AC29" s="202">
        <v>9.89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14.71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26.48</v>
      </c>
      <c r="J30" s="202">
        <v>8.4600000000000009</v>
      </c>
      <c r="K30" s="202">
        <v>174.17</v>
      </c>
      <c r="L30" s="202">
        <v>0.37</v>
      </c>
      <c r="M30" s="202">
        <v>2.16</v>
      </c>
      <c r="N30" s="202">
        <v>1.76</v>
      </c>
      <c r="O30" s="202">
        <v>2.48</v>
      </c>
      <c r="P30" s="202">
        <v>0.92</v>
      </c>
      <c r="Q30" s="202">
        <v>0.32</v>
      </c>
      <c r="R30" s="202">
        <v>0.63</v>
      </c>
      <c r="S30" s="202">
        <v>0.39</v>
      </c>
      <c r="T30" s="202">
        <v>0</v>
      </c>
      <c r="U30" s="202">
        <v>2.09</v>
      </c>
      <c r="V30" s="202">
        <v>0.31</v>
      </c>
      <c r="W30" s="202">
        <v>0.63</v>
      </c>
      <c r="X30" s="202">
        <v>2.19</v>
      </c>
      <c r="Y30" s="202">
        <v>0</v>
      </c>
      <c r="Z30" s="202">
        <v>5.32</v>
      </c>
      <c r="AA30" s="202">
        <v>0</v>
      </c>
      <c r="AB30" s="202">
        <v>0</v>
      </c>
      <c r="AC30" s="202">
        <v>3.32</v>
      </c>
      <c r="AD30" s="202">
        <v>1.77</v>
      </c>
      <c r="AE30" s="202">
        <v>0</v>
      </c>
      <c r="AF30" s="202">
        <v>0</v>
      </c>
      <c r="AG30" s="202">
        <v>0</v>
      </c>
      <c r="AH30" s="202">
        <v>0</v>
      </c>
      <c r="AI30" s="202">
        <v>14.71</v>
      </c>
      <c r="AJ30" s="202">
        <v>0</v>
      </c>
      <c r="AK30" s="202">
        <v>10.6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24.07</v>
      </c>
      <c r="J31" s="202">
        <v>8.4600000000000009</v>
      </c>
      <c r="K31" s="202">
        <v>183.83</v>
      </c>
      <c r="L31" s="202">
        <v>0.37</v>
      </c>
      <c r="M31" s="202">
        <v>2.16</v>
      </c>
      <c r="N31" s="202">
        <v>1.76</v>
      </c>
      <c r="O31" s="202">
        <v>2.48</v>
      </c>
      <c r="P31" s="202">
        <v>0.92</v>
      </c>
      <c r="Q31" s="202">
        <v>0.32</v>
      </c>
      <c r="R31" s="202">
        <v>0.63</v>
      </c>
      <c r="S31" s="202">
        <v>0.39</v>
      </c>
      <c r="T31" s="202">
        <v>0</v>
      </c>
      <c r="U31" s="202">
        <v>2.09</v>
      </c>
      <c r="V31" s="202">
        <v>0.31</v>
      </c>
      <c r="W31" s="202">
        <v>0.63</v>
      </c>
      <c r="X31" s="202">
        <v>2.19</v>
      </c>
      <c r="Y31" s="202">
        <v>0</v>
      </c>
      <c r="Z31" s="202">
        <v>5.32</v>
      </c>
      <c r="AA31" s="202">
        <v>0</v>
      </c>
      <c r="AB31" s="202">
        <v>0</v>
      </c>
      <c r="AC31" s="202">
        <v>3.32</v>
      </c>
      <c r="AD31" s="202">
        <v>1.77</v>
      </c>
      <c r="AE31" s="202">
        <v>0</v>
      </c>
      <c r="AF31" s="202">
        <v>0</v>
      </c>
      <c r="AG31" s="202">
        <v>0</v>
      </c>
      <c r="AH31" s="202">
        <v>0</v>
      </c>
      <c r="AI31" s="202">
        <v>12.32</v>
      </c>
      <c r="AJ31" s="202">
        <v>0</v>
      </c>
      <c r="AK31" s="202">
        <v>13.62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24.07</v>
      </c>
      <c r="J32" s="202">
        <v>8.4600000000000009</v>
      </c>
      <c r="K32" s="202">
        <v>241.8</v>
      </c>
      <c r="L32" s="202">
        <v>0.37</v>
      </c>
      <c r="M32" s="202">
        <v>2.16</v>
      </c>
      <c r="N32" s="202">
        <v>1.76</v>
      </c>
      <c r="O32" s="202">
        <v>2.48</v>
      </c>
      <c r="P32" s="202">
        <v>0.92</v>
      </c>
      <c r="Q32" s="202">
        <v>0.56999999999999995</v>
      </c>
      <c r="R32" s="202">
        <v>0.63</v>
      </c>
      <c r="S32" s="202">
        <v>0.39</v>
      </c>
      <c r="T32" s="202">
        <v>0</v>
      </c>
      <c r="U32" s="202">
        <v>2.09</v>
      </c>
      <c r="V32" s="202">
        <v>0.31</v>
      </c>
      <c r="W32" s="202">
        <v>0</v>
      </c>
      <c r="X32" s="202">
        <v>2.19</v>
      </c>
      <c r="Y32" s="202">
        <v>0</v>
      </c>
      <c r="Z32" s="202">
        <v>5.32</v>
      </c>
      <c r="AA32" s="202">
        <v>0</v>
      </c>
      <c r="AB32" s="202">
        <v>0</v>
      </c>
      <c r="AC32" s="202">
        <v>3.32</v>
      </c>
      <c r="AD32" s="202">
        <v>1.77</v>
      </c>
      <c r="AE32" s="202">
        <v>0</v>
      </c>
      <c r="AF32" s="202">
        <v>0</v>
      </c>
      <c r="AG32" s="202">
        <v>0</v>
      </c>
      <c r="AH32" s="202">
        <v>0</v>
      </c>
      <c r="AI32" s="202">
        <v>12.32</v>
      </c>
      <c r="AJ32" s="202">
        <v>0</v>
      </c>
      <c r="AK32" s="202">
        <v>7.57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26.48</v>
      </c>
      <c r="J33" s="202">
        <v>10.11</v>
      </c>
      <c r="K33" s="202">
        <v>241.8</v>
      </c>
      <c r="L33" s="202">
        <v>0.37</v>
      </c>
      <c r="M33" s="202">
        <v>2.16</v>
      </c>
      <c r="N33" s="202">
        <v>1.76</v>
      </c>
      <c r="O33" s="202">
        <v>2.48</v>
      </c>
      <c r="P33" s="202">
        <v>0.92</v>
      </c>
      <c r="Q33" s="202">
        <v>0.33</v>
      </c>
      <c r="R33" s="202">
        <v>0.63</v>
      </c>
      <c r="S33" s="202">
        <v>0.39</v>
      </c>
      <c r="T33" s="202">
        <v>0</v>
      </c>
      <c r="U33" s="202">
        <v>2.09</v>
      </c>
      <c r="V33" s="202">
        <v>0.31</v>
      </c>
      <c r="W33" s="202">
        <v>0</v>
      </c>
      <c r="X33" s="202">
        <v>2.19</v>
      </c>
      <c r="Y33" s="202">
        <v>0</v>
      </c>
      <c r="Z33" s="202">
        <v>5.32</v>
      </c>
      <c r="AA33" s="202">
        <v>0</v>
      </c>
      <c r="AB33" s="202">
        <v>0</v>
      </c>
      <c r="AC33" s="202">
        <v>3.32</v>
      </c>
      <c r="AD33" s="202">
        <v>1.77</v>
      </c>
      <c r="AE33" s="202">
        <v>0</v>
      </c>
      <c r="AF33" s="202">
        <v>0</v>
      </c>
      <c r="AG33" s="202">
        <v>0</v>
      </c>
      <c r="AH33" s="202">
        <v>0</v>
      </c>
      <c r="AI33" s="202">
        <v>12.32</v>
      </c>
      <c r="AJ33" s="202">
        <v>0</v>
      </c>
      <c r="AK33" s="202">
        <v>10.6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26.48</v>
      </c>
      <c r="J34" s="202">
        <v>10.11</v>
      </c>
      <c r="K34" s="202">
        <v>241.8</v>
      </c>
      <c r="L34" s="202">
        <v>11.04</v>
      </c>
      <c r="M34" s="202">
        <v>2.16</v>
      </c>
      <c r="N34" s="202">
        <v>1.76</v>
      </c>
      <c r="O34" s="202">
        <v>2.48</v>
      </c>
      <c r="P34" s="202">
        <v>0.92</v>
      </c>
      <c r="Q34" s="202">
        <v>0.33</v>
      </c>
      <c r="R34" s="202">
        <v>0.63</v>
      </c>
      <c r="S34" s="202">
        <v>0.39</v>
      </c>
      <c r="T34" s="202">
        <v>0</v>
      </c>
      <c r="U34" s="202">
        <v>2.09</v>
      </c>
      <c r="V34" s="202">
        <v>9.1</v>
      </c>
      <c r="W34" s="202">
        <v>0</v>
      </c>
      <c r="X34" s="202">
        <v>2.19</v>
      </c>
      <c r="Y34" s="202">
        <v>0</v>
      </c>
      <c r="Z34" s="202">
        <v>5.32</v>
      </c>
      <c r="AA34" s="202">
        <v>0</v>
      </c>
      <c r="AB34" s="202">
        <v>0</v>
      </c>
      <c r="AC34" s="202">
        <v>3.32</v>
      </c>
      <c r="AD34" s="202">
        <v>1.77</v>
      </c>
      <c r="AE34" s="202">
        <v>0</v>
      </c>
      <c r="AF34" s="202">
        <v>0</v>
      </c>
      <c r="AG34" s="202">
        <v>0</v>
      </c>
      <c r="AH34" s="202">
        <v>0</v>
      </c>
      <c r="AI34" s="202">
        <v>12.32</v>
      </c>
      <c r="AJ34" s="202">
        <v>0</v>
      </c>
      <c r="AK34" s="202">
        <v>11.35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26.48</v>
      </c>
      <c r="J35" s="202">
        <v>10.11</v>
      </c>
      <c r="K35" s="202">
        <v>241.8</v>
      </c>
      <c r="L35" s="202">
        <v>11.04</v>
      </c>
      <c r="M35" s="202">
        <v>2.16</v>
      </c>
      <c r="N35" s="202">
        <v>1.76</v>
      </c>
      <c r="O35" s="202">
        <v>2.48</v>
      </c>
      <c r="P35" s="202">
        <v>0.92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2.09</v>
      </c>
      <c r="V35" s="202">
        <v>9.1</v>
      </c>
      <c r="W35" s="202">
        <v>0.63</v>
      </c>
      <c r="X35" s="202">
        <v>2.19</v>
      </c>
      <c r="Y35" s="202">
        <v>0</v>
      </c>
      <c r="Z35" s="202">
        <v>59.43</v>
      </c>
      <c r="AA35" s="202">
        <v>0</v>
      </c>
      <c r="AB35" s="202">
        <v>0</v>
      </c>
      <c r="AC35" s="202">
        <v>3.32</v>
      </c>
      <c r="AD35" s="202">
        <v>1.77</v>
      </c>
      <c r="AE35" s="202">
        <v>0</v>
      </c>
      <c r="AF35" s="202">
        <v>0</v>
      </c>
      <c r="AG35" s="202">
        <v>0</v>
      </c>
      <c r="AH35" s="202">
        <v>0</v>
      </c>
      <c r="AI35" s="202">
        <v>10.91</v>
      </c>
      <c r="AJ35" s="202">
        <v>0</v>
      </c>
      <c r="AK35" s="202">
        <v>12.11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26.48</v>
      </c>
      <c r="J36" s="202">
        <v>10.11</v>
      </c>
      <c r="K36" s="202">
        <v>241.8</v>
      </c>
      <c r="L36" s="202">
        <v>11.04</v>
      </c>
      <c r="M36" s="202">
        <v>2.16</v>
      </c>
      <c r="N36" s="202">
        <v>1.76</v>
      </c>
      <c r="O36" s="202">
        <v>2.48</v>
      </c>
      <c r="P36" s="202">
        <v>0.92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2.09</v>
      </c>
      <c r="V36" s="202">
        <v>9.1</v>
      </c>
      <c r="W36" s="202">
        <v>0.63</v>
      </c>
      <c r="X36" s="202">
        <v>2.19</v>
      </c>
      <c r="Y36" s="202">
        <v>0</v>
      </c>
      <c r="Z36" s="202">
        <v>59.43</v>
      </c>
      <c r="AA36" s="202">
        <v>0</v>
      </c>
      <c r="AB36" s="202">
        <v>0</v>
      </c>
      <c r="AC36" s="202">
        <v>3.32</v>
      </c>
      <c r="AD36" s="202">
        <v>1.77</v>
      </c>
      <c r="AE36" s="202">
        <v>0</v>
      </c>
      <c r="AF36" s="202">
        <v>0</v>
      </c>
      <c r="AG36" s="202">
        <v>0</v>
      </c>
      <c r="AH36" s="202">
        <v>0</v>
      </c>
      <c r="AI36" s="202">
        <v>10.91</v>
      </c>
      <c r="AJ36" s="202">
        <v>0</v>
      </c>
      <c r="AK36" s="202">
        <v>13.62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26.48</v>
      </c>
      <c r="J37" s="202">
        <v>10.11</v>
      </c>
      <c r="K37" s="202">
        <v>241.8</v>
      </c>
      <c r="L37" s="202">
        <v>11.04</v>
      </c>
      <c r="M37" s="202">
        <v>2.16</v>
      </c>
      <c r="N37" s="202">
        <v>1.76</v>
      </c>
      <c r="O37" s="202">
        <v>2.48</v>
      </c>
      <c r="P37" s="202">
        <v>0.92</v>
      </c>
      <c r="Q37" s="202">
        <v>9.58</v>
      </c>
      <c r="R37" s="202">
        <v>18.62</v>
      </c>
      <c r="S37" s="202">
        <v>11.59</v>
      </c>
      <c r="T37" s="202">
        <v>0</v>
      </c>
      <c r="U37" s="202">
        <v>2.09</v>
      </c>
      <c r="V37" s="202">
        <v>9.1</v>
      </c>
      <c r="W37" s="202">
        <v>0.63</v>
      </c>
      <c r="X37" s="202">
        <v>2.19</v>
      </c>
      <c r="Y37" s="202">
        <v>0</v>
      </c>
      <c r="Z37" s="202">
        <v>59.43</v>
      </c>
      <c r="AA37" s="202">
        <v>0</v>
      </c>
      <c r="AB37" s="202">
        <v>0</v>
      </c>
      <c r="AC37" s="202">
        <v>3.32</v>
      </c>
      <c r="AD37" s="202">
        <v>1.77</v>
      </c>
      <c r="AE37" s="202">
        <v>0</v>
      </c>
      <c r="AF37" s="202">
        <v>0</v>
      </c>
      <c r="AG37" s="202">
        <v>0</v>
      </c>
      <c r="AH37" s="202">
        <v>0</v>
      </c>
      <c r="AI37" s="202">
        <v>10.91</v>
      </c>
      <c r="AJ37" s="202">
        <v>0</v>
      </c>
      <c r="AK37" s="202">
        <v>18.920000000000002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26.48</v>
      </c>
      <c r="J38" s="202">
        <v>10.11</v>
      </c>
      <c r="K38" s="202">
        <v>241.8</v>
      </c>
      <c r="L38" s="202">
        <v>11.04</v>
      </c>
      <c r="M38" s="202">
        <v>2.16</v>
      </c>
      <c r="N38" s="202">
        <v>1.76</v>
      </c>
      <c r="O38" s="202">
        <v>2.48</v>
      </c>
      <c r="P38" s="202">
        <v>0.92</v>
      </c>
      <c r="Q38" s="202">
        <v>9.58</v>
      </c>
      <c r="R38" s="202">
        <v>18.62</v>
      </c>
      <c r="S38" s="202">
        <v>11.59</v>
      </c>
      <c r="T38" s="202">
        <v>0</v>
      </c>
      <c r="U38" s="202">
        <v>2.09</v>
      </c>
      <c r="V38" s="202">
        <v>9.1</v>
      </c>
      <c r="W38" s="202">
        <v>0.63</v>
      </c>
      <c r="X38" s="202">
        <v>2.19</v>
      </c>
      <c r="Y38" s="202">
        <v>0</v>
      </c>
      <c r="Z38" s="202">
        <v>59.43</v>
      </c>
      <c r="AA38" s="202">
        <v>0</v>
      </c>
      <c r="AB38" s="202">
        <v>0</v>
      </c>
      <c r="AC38" s="202">
        <v>3.32</v>
      </c>
      <c r="AD38" s="202">
        <v>1.77</v>
      </c>
      <c r="AE38" s="202">
        <v>0</v>
      </c>
      <c r="AF38" s="202">
        <v>0</v>
      </c>
      <c r="AG38" s="202">
        <v>0</v>
      </c>
      <c r="AH38" s="202">
        <v>0</v>
      </c>
      <c r="AI38" s="202">
        <v>10.91</v>
      </c>
      <c r="AJ38" s="202">
        <v>0</v>
      </c>
      <c r="AK38" s="202">
        <v>15.14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21.18</v>
      </c>
      <c r="J39" s="202">
        <v>15.4</v>
      </c>
      <c r="K39" s="202">
        <v>241.8</v>
      </c>
      <c r="L39" s="202">
        <v>0.37</v>
      </c>
      <c r="M39" s="202">
        <v>2.16</v>
      </c>
      <c r="N39" s="202">
        <v>1.76</v>
      </c>
      <c r="O39" s="202">
        <v>2.48</v>
      </c>
      <c r="P39" s="202">
        <v>0.92</v>
      </c>
      <c r="Q39" s="202">
        <v>0.33</v>
      </c>
      <c r="R39" s="202">
        <v>1.23</v>
      </c>
      <c r="S39" s="202">
        <v>0.39</v>
      </c>
      <c r="T39" s="202">
        <v>0</v>
      </c>
      <c r="U39" s="202">
        <v>2.09</v>
      </c>
      <c r="V39" s="202">
        <v>0.31</v>
      </c>
      <c r="W39" s="202">
        <v>0.86</v>
      </c>
      <c r="X39" s="202">
        <v>2.19</v>
      </c>
      <c r="Y39" s="202">
        <v>0</v>
      </c>
      <c r="Z39" s="202">
        <v>59.43</v>
      </c>
      <c r="AA39" s="202">
        <v>0</v>
      </c>
      <c r="AB39" s="202">
        <v>0</v>
      </c>
      <c r="AC39" s="202">
        <v>3.32</v>
      </c>
      <c r="AD39" s="202">
        <v>1.77</v>
      </c>
      <c r="AE39" s="202">
        <v>0</v>
      </c>
      <c r="AF39" s="202">
        <v>0</v>
      </c>
      <c r="AG39" s="202">
        <v>0</v>
      </c>
      <c r="AH39" s="202">
        <v>0</v>
      </c>
      <c r="AI39" s="202">
        <v>10.91</v>
      </c>
      <c r="AJ39" s="202">
        <v>0</v>
      </c>
      <c r="AK39" s="202">
        <v>11.35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21.18</v>
      </c>
      <c r="J40" s="202">
        <v>15.4</v>
      </c>
      <c r="K40" s="202">
        <v>241.8</v>
      </c>
      <c r="L40" s="202">
        <v>0.37</v>
      </c>
      <c r="M40" s="202">
        <v>2.16</v>
      </c>
      <c r="N40" s="202">
        <v>1.76</v>
      </c>
      <c r="O40" s="202">
        <v>2.48</v>
      </c>
      <c r="P40" s="202">
        <v>0.92</v>
      </c>
      <c r="Q40" s="202">
        <v>0.33</v>
      </c>
      <c r="R40" s="202">
        <v>1.23</v>
      </c>
      <c r="S40" s="202">
        <v>0.39</v>
      </c>
      <c r="T40" s="202">
        <v>0</v>
      </c>
      <c r="U40" s="202">
        <v>2.09</v>
      </c>
      <c r="V40" s="202">
        <v>0.31</v>
      </c>
      <c r="W40" s="202">
        <v>0.86</v>
      </c>
      <c r="X40" s="202">
        <v>2.19</v>
      </c>
      <c r="Y40" s="202">
        <v>0</v>
      </c>
      <c r="Z40" s="202">
        <v>5.32</v>
      </c>
      <c r="AA40" s="202">
        <v>0</v>
      </c>
      <c r="AB40" s="202">
        <v>0</v>
      </c>
      <c r="AC40" s="202">
        <v>3.32</v>
      </c>
      <c r="AD40" s="202">
        <v>1.77</v>
      </c>
      <c r="AE40" s="202">
        <v>0</v>
      </c>
      <c r="AF40" s="202">
        <v>0</v>
      </c>
      <c r="AG40" s="202">
        <v>0</v>
      </c>
      <c r="AH40" s="202">
        <v>0</v>
      </c>
      <c r="AI40" s="202">
        <v>10.91</v>
      </c>
      <c r="AJ40" s="202">
        <v>0</v>
      </c>
      <c r="AK40" s="202">
        <v>12.87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26.48</v>
      </c>
      <c r="J41" s="202">
        <v>8.4600000000000009</v>
      </c>
      <c r="K41" s="202">
        <v>241.8</v>
      </c>
      <c r="L41" s="202">
        <v>0.37</v>
      </c>
      <c r="M41" s="202">
        <v>2.16</v>
      </c>
      <c r="N41" s="202">
        <v>1.76</v>
      </c>
      <c r="O41" s="202">
        <v>2.48</v>
      </c>
      <c r="P41" s="202">
        <v>0.92</v>
      </c>
      <c r="Q41" s="202">
        <v>0.33</v>
      </c>
      <c r="R41" s="202">
        <v>1.23</v>
      </c>
      <c r="S41" s="202">
        <v>0.39</v>
      </c>
      <c r="T41" s="202">
        <v>0</v>
      </c>
      <c r="U41" s="202">
        <v>2.1</v>
      </c>
      <c r="V41" s="202">
        <v>0.31</v>
      </c>
      <c r="W41" s="202">
        <v>1.0900000000000001</v>
      </c>
      <c r="X41" s="202">
        <v>2.19</v>
      </c>
      <c r="Y41" s="202">
        <v>0</v>
      </c>
      <c r="Z41" s="202">
        <v>5.32</v>
      </c>
      <c r="AA41" s="202">
        <v>0</v>
      </c>
      <c r="AB41" s="202">
        <v>0</v>
      </c>
      <c r="AC41" s="202">
        <v>3.32</v>
      </c>
      <c r="AD41" s="202">
        <v>1.77</v>
      </c>
      <c r="AE41" s="202">
        <v>0</v>
      </c>
      <c r="AF41" s="202">
        <v>0</v>
      </c>
      <c r="AG41" s="202">
        <v>0</v>
      </c>
      <c r="AH41" s="202">
        <v>0</v>
      </c>
      <c r="AI41" s="202">
        <v>10.91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26.48</v>
      </c>
      <c r="J42" s="202">
        <v>8.4600000000000009</v>
      </c>
      <c r="K42" s="202">
        <v>187.5</v>
      </c>
      <c r="L42" s="202">
        <v>0.37</v>
      </c>
      <c r="M42" s="202">
        <v>2.16</v>
      </c>
      <c r="N42" s="202">
        <v>1.76</v>
      </c>
      <c r="O42" s="202">
        <v>2.48</v>
      </c>
      <c r="P42" s="202">
        <v>0.92</v>
      </c>
      <c r="Q42" s="202">
        <v>0.33</v>
      </c>
      <c r="R42" s="202">
        <v>1.23</v>
      </c>
      <c r="S42" s="202">
        <v>0.39</v>
      </c>
      <c r="T42" s="202">
        <v>0</v>
      </c>
      <c r="U42" s="202">
        <v>2.1</v>
      </c>
      <c r="V42" s="202">
        <v>0.31</v>
      </c>
      <c r="W42" s="202">
        <v>1.0900000000000001</v>
      </c>
      <c r="X42" s="202">
        <v>2.19</v>
      </c>
      <c r="Y42" s="202">
        <v>0</v>
      </c>
      <c r="Z42" s="202">
        <v>5.32</v>
      </c>
      <c r="AA42" s="202">
        <v>0</v>
      </c>
      <c r="AB42" s="202">
        <v>0</v>
      </c>
      <c r="AC42" s="202">
        <v>3.32</v>
      </c>
      <c r="AD42" s="202">
        <v>1.77</v>
      </c>
      <c r="AE42" s="202">
        <v>0</v>
      </c>
      <c r="AF42" s="202">
        <v>0</v>
      </c>
      <c r="AG42" s="202">
        <v>0</v>
      </c>
      <c r="AH42" s="202">
        <v>0</v>
      </c>
      <c r="AI42" s="202">
        <v>10.91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26.48</v>
      </c>
      <c r="J43" s="202">
        <v>8.4600000000000009</v>
      </c>
      <c r="K43" s="202">
        <v>125.66</v>
      </c>
      <c r="L43" s="202">
        <v>0.37</v>
      </c>
      <c r="M43" s="202">
        <v>2.16</v>
      </c>
      <c r="N43" s="202">
        <v>1.76</v>
      </c>
      <c r="O43" s="202">
        <v>2.48</v>
      </c>
      <c r="P43" s="202">
        <v>0.9</v>
      </c>
      <c r="Q43" s="202">
        <v>0.33</v>
      </c>
      <c r="R43" s="202">
        <v>1.23</v>
      </c>
      <c r="S43" s="202">
        <v>0.39</v>
      </c>
      <c r="T43" s="202">
        <v>0</v>
      </c>
      <c r="U43" s="202">
        <v>2.1</v>
      </c>
      <c r="V43" s="202">
        <v>0.31</v>
      </c>
      <c r="W43" s="202">
        <v>1.0900000000000001</v>
      </c>
      <c r="X43" s="202">
        <v>2.19</v>
      </c>
      <c r="Y43" s="202">
        <v>0</v>
      </c>
      <c r="Z43" s="202">
        <v>5.32</v>
      </c>
      <c r="AA43" s="202">
        <v>0</v>
      </c>
      <c r="AB43" s="202">
        <v>0</v>
      </c>
      <c r="AC43" s="202">
        <v>3.32</v>
      </c>
      <c r="AD43" s="202">
        <v>1.77</v>
      </c>
      <c r="AE43" s="202">
        <v>0</v>
      </c>
      <c r="AF43" s="202">
        <v>0</v>
      </c>
      <c r="AG43" s="202">
        <v>0</v>
      </c>
      <c r="AH43" s="202">
        <v>0</v>
      </c>
      <c r="AI43" s="202">
        <v>9.49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26.48</v>
      </c>
      <c r="J44" s="202">
        <v>8.4600000000000009</v>
      </c>
      <c r="K44" s="202">
        <v>96.1</v>
      </c>
      <c r="L44" s="202">
        <v>0.37</v>
      </c>
      <c r="M44" s="202">
        <v>2.16</v>
      </c>
      <c r="N44" s="202">
        <v>1.76</v>
      </c>
      <c r="O44" s="202">
        <v>2.48</v>
      </c>
      <c r="P44" s="202">
        <v>0.9</v>
      </c>
      <c r="Q44" s="202">
        <v>0.33</v>
      </c>
      <c r="R44" s="202">
        <v>1.23</v>
      </c>
      <c r="S44" s="202">
        <v>0.39</v>
      </c>
      <c r="T44" s="202">
        <v>0</v>
      </c>
      <c r="U44" s="202">
        <v>2.1</v>
      </c>
      <c r="V44" s="202">
        <v>0.31</v>
      </c>
      <c r="W44" s="202">
        <v>1.0900000000000001</v>
      </c>
      <c r="X44" s="202">
        <v>2.19</v>
      </c>
      <c r="Y44" s="202">
        <v>0</v>
      </c>
      <c r="Z44" s="202">
        <v>5.32</v>
      </c>
      <c r="AA44" s="202">
        <v>0</v>
      </c>
      <c r="AB44" s="202">
        <v>0</v>
      </c>
      <c r="AC44" s="202">
        <v>3.74</v>
      </c>
      <c r="AD44" s="202">
        <v>2.36</v>
      </c>
      <c r="AE44" s="202">
        <v>0</v>
      </c>
      <c r="AF44" s="202">
        <v>0</v>
      </c>
      <c r="AG44" s="202">
        <v>0</v>
      </c>
      <c r="AH44" s="202">
        <v>0</v>
      </c>
      <c r="AI44" s="202">
        <v>9.49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26.48</v>
      </c>
      <c r="J45" s="202">
        <v>8.4600000000000009</v>
      </c>
      <c r="K45" s="202">
        <v>75.900000000000006</v>
      </c>
      <c r="L45" s="202">
        <v>0.37</v>
      </c>
      <c r="M45" s="202">
        <v>1.97</v>
      </c>
      <c r="N45" s="202">
        <v>1.76</v>
      </c>
      <c r="O45" s="202">
        <v>2.48</v>
      </c>
      <c r="P45" s="202">
        <v>0.88</v>
      </c>
      <c r="Q45" s="202">
        <v>0.33</v>
      </c>
      <c r="R45" s="202">
        <v>1.23</v>
      </c>
      <c r="S45" s="202">
        <v>0.39</v>
      </c>
      <c r="T45" s="202">
        <v>0</v>
      </c>
      <c r="U45" s="202">
        <v>2.1</v>
      </c>
      <c r="V45" s="202">
        <v>0.31</v>
      </c>
      <c r="W45" s="202">
        <v>1.0900000000000001</v>
      </c>
      <c r="X45" s="202">
        <v>2.19</v>
      </c>
      <c r="Y45" s="202">
        <v>0</v>
      </c>
      <c r="Z45" s="202">
        <v>5.32</v>
      </c>
      <c r="AA45" s="202">
        <v>0</v>
      </c>
      <c r="AB45" s="202">
        <v>0</v>
      </c>
      <c r="AC45" s="202">
        <v>4.45</v>
      </c>
      <c r="AD45" s="202">
        <v>1.77</v>
      </c>
      <c r="AE45" s="202">
        <v>0</v>
      </c>
      <c r="AF45" s="202">
        <v>0</v>
      </c>
      <c r="AG45" s="202">
        <v>0</v>
      </c>
      <c r="AH45" s="202">
        <v>0</v>
      </c>
      <c r="AI45" s="202">
        <v>9.49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26.48</v>
      </c>
      <c r="J46" s="202">
        <v>8.4600000000000009</v>
      </c>
      <c r="K46" s="202">
        <v>39.57</v>
      </c>
      <c r="L46" s="202">
        <v>0.37</v>
      </c>
      <c r="M46" s="202">
        <v>1.97</v>
      </c>
      <c r="N46" s="202">
        <v>1.76</v>
      </c>
      <c r="O46" s="202">
        <v>2.48</v>
      </c>
      <c r="P46" s="202">
        <v>0.88</v>
      </c>
      <c r="Q46" s="202">
        <v>0.33</v>
      </c>
      <c r="R46" s="202">
        <v>1.23</v>
      </c>
      <c r="S46" s="202">
        <v>0.39</v>
      </c>
      <c r="T46" s="202">
        <v>0</v>
      </c>
      <c r="U46" s="202">
        <v>2.1</v>
      </c>
      <c r="V46" s="202">
        <v>0.31</v>
      </c>
      <c r="W46" s="202">
        <v>1.0900000000000001</v>
      </c>
      <c r="X46" s="202">
        <v>2.19</v>
      </c>
      <c r="Y46" s="202">
        <v>0</v>
      </c>
      <c r="Z46" s="202">
        <v>5.32</v>
      </c>
      <c r="AA46" s="202">
        <v>0</v>
      </c>
      <c r="AB46" s="202">
        <v>0</v>
      </c>
      <c r="AC46" s="202">
        <v>4.45</v>
      </c>
      <c r="AD46" s="202">
        <v>1.77</v>
      </c>
      <c r="AE46" s="202">
        <v>0</v>
      </c>
      <c r="AF46" s="202">
        <v>0</v>
      </c>
      <c r="AG46" s="202">
        <v>0</v>
      </c>
      <c r="AH46" s="202">
        <v>0</v>
      </c>
      <c r="AI46" s="202">
        <v>9.49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25.27</v>
      </c>
      <c r="J47" s="202">
        <v>8.4600000000000009</v>
      </c>
      <c r="K47" s="202">
        <v>17.309999999999999</v>
      </c>
      <c r="L47" s="202">
        <v>0.37</v>
      </c>
      <c r="M47" s="202">
        <v>1.97</v>
      </c>
      <c r="N47" s="202">
        <v>1.76</v>
      </c>
      <c r="O47" s="202">
        <v>2.48</v>
      </c>
      <c r="P47" s="202">
        <v>0.88</v>
      </c>
      <c r="Q47" s="202">
        <v>0.33</v>
      </c>
      <c r="R47" s="202">
        <v>1.23</v>
      </c>
      <c r="S47" s="202">
        <v>0.39</v>
      </c>
      <c r="T47" s="202">
        <v>0</v>
      </c>
      <c r="U47" s="202">
        <v>2.1</v>
      </c>
      <c r="V47" s="202">
        <v>0.31</v>
      </c>
      <c r="W47" s="202">
        <v>1.0900000000000001</v>
      </c>
      <c r="X47" s="202">
        <v>2.19</v>
      </c>
      <c r="Y47" s="202">
        <v>0</v>
      </c>
      <c r="Z47" s="202">
        <v>5.32</v>
      </c>
      <c r="AA47" s="202">
        <v>0</v>
      </c>
      <c r="AB47" s="202">
        <v>0</v>
      </c>
      <c r="AC47" s="202">
        <v>4.45</v>
      </c>
      <c r="AD47" s="202">
        <v>1.77</v>
      </c>
      <c r="AE47" s="202">
        <v>0</v>
      </c>
      <c r="AF47" s="202">
        <v>0</v>
      </c>
      <c r="AG47" s="202">
        <v>0</v>
      </c>
      <c r="AH47" s="202">
        <v>0</v>
      </c>
      <c r="AI47" s="202">
        <v>9.49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25.27</v>
      </c>
      <c r="J48" s="202">
        <v>8.4600000000000009</v>
      </c>
      <c r="K48" s="202">
        <v>17.309999999999999</v>
      </c>
      <c r="L48" s="202">
        <v>0.37</v>
      </c>
      <c r="M48" s="202">
        <v>1.97</v>
      </c>
      <c r="N48" s="202">
        <v>1.76</v>
      </c>
      <c r="O48" s="202">
        <v>2.48</v>
      </c>
      <c r="P48" s="202">
        <v>0.88</v>
      </c>
      <c r="Q48" s="202">
        <v>0.33</v>
      </c>
      <c r="R48" s="202">
        <v>1.23</v>
      </c>
      <c r="S48" s="202">
        <v>0.39</v>
      </c>
      <c r="T48" s="202">
        <v>0</v>
      </c>
      <c r="U48" s="202">
        <v>2.1</v>
      </c>
      <c r="V48" s="202">
        <v>0.31</v>
      </c>
      <c r="W48" s="202">
        <v>1.0900000000000001</v>
      </c>
      <c r="X48" s="202">
        <v>2.19</v>
      </c>
      <c r="Y48" s="202">
        <v>0</v>
      </c>
      <c r="Z48" s="202">
        <v>5.32</v>
      </c>
      <c r="AA48" s="202">
        <v>0</v>
      </c>
      <c r="AB48" s="202">
        <v>0</v>
      </c>
      <c r="AC48" s="202">
        <v>4.45</v>
      </c>
      <c r="AD48" s="202">
        <v>1.77</v>
      </c>
      <c r="AE48" s="202">
        <v>0</v>
      </c>
      <c r="AF48" s="202">
        <v>0</v>
      </c>
      <c r="AG48" s="202">
        <v>0</v>
      </c>
      <c r="AH48" s="202">
        <v>0</v>
      </c>
      <c r="AI48" s="202">
        <v>9.49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25.27</v>
      </c>
      <c r="J49" s="202">
        <v>10.11</v>
      </c>
      <c r="K49" s="202">
        <v>17.309999999999999</v>
      </c>
      <c r="L49" s="202">
        <v>0.37</v>
      </c>
      <c r="M49" s="202">
        <v>1.97</v>
      </c>
      <c r="N49" s="202">
        <v>1.76</v>
      </c>
      <c r="O49" s="202">
        <v>2.48</v>
      </c>
      <c r="P49" s="202">
        <v>0.91</v>
      </c>
      <c r="Q49" s="202">
        <v>0.33</v>
      </c>
      <c r="R49" s="202">
        <v>1.23</v>
      </c>
      <c r="S49" s="202">
        <v>0.39</v>
      </c>
      <c r="T49" s="202">
        <v>0</v>
      </c>
      <c r="U49" s="202">
        <v>2.1</v>
      </c>
      <c r="V49" s="202">
        <v>0.31</v>
      </c>
      <c r="W49" s="202">
        <v>1.0900000000000001</v>
      </c>
      <c r="X49" s="202">
        <v>2.19</v>
      </c>
      <c r="Y49" s="202">
        <v>0</v>
      </c>
      <c r="Z49" s="202">
        <v>5.32</v>
      </c>
      <c r="AA49" s="202">
        <v>0</v>
      </c>
      <c r="AB49" s="202">
        <v>0</v>
      </c>
      <c r="AC49" s="202">
        <v>4.33</v>
      </c>
      <c r="AD49" s="202">
        <v>1.46</v>
      </c>
      <c r="AE49" s="202">
        <v>0</v>
      </c>
      <c r="AF49" s="202">
        <v>0</v>
      </c>
      <c r="AG49" s="202">
        <v>0</v>
      </c>
      <c r="AH49" s="202">
        <v>0</v>
      </c>
      <c r="AI49" s="202">
        <v>8.51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25.27</v>
      </c>
      <c r="J50" s="202">
        <v>10.11</v>
      </c>
      <c r="K50" s="202">
        <v>17.309999999999999</v>
      </c>
      <c r="L50" s="202">
        <v>0.37</v>
      </c>
      <c r="M50" s="202">
        <v>1.97</v>
      </c>
      <c r="N50" s="202">
        <v>1.76</v>
      </c>
      <c r="O50" s="202">
        <v>2.48</v>
      </c>
      <c r="P50" s="202">
        <v>0.91</v>
      </c>
      <c r="Q50" s="202">
        <v>0.33</v>
      </c>
      <c r="R50" s="202">
        <v>1.23</v>
      </c>
      <c r="S50" s="202">
        <v>0.39</v>
      </c>
      <c r="T50" s="202">
        <v>0</v>
      </c>
      <c r="U50" s="202">
        <v>2.1</v>
      </c>
      <c r="V50" s="202">
        <v>0.31</v>
      </c>
      <c r="W50" s="202">
        <v>1.0900000000000001</v>
      </c>
      <c r="X50" s="202">
        <v>2.19</v>
      </c>
      <c r="Y50" s="202">
        <v>0</v>
      </c>
      <c r="Z50" s="202">
        <v>5.32</v>
      </c>
      <c r="AA50" s="202">
        <v>0</v>
      </c>
      <c r="AB50" s="202">
        <v>0</v>
      </c>
      <c r="AC50" s="202">
        <v>4.33</v>
      </c>
      <c r="AD50" s="202">
        <v>1.46</v>
      </c>
      <c r="AE50" s="202">
        <v>0</v>
      </c>
      <c r="AF50" s="202">
        <v>0</v>
      </c>
      <c r="AG50" s="202">
        <v>0</v>
      </c>
      <c r="AH50" s="202">
        <v>0</v>
      </c>
      <c r="AI50" s="202">
        <v>8.51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25.27</v>
      </c>
      <c r="J51" s="202">
        <v>10.11</v>
      </c>
      <c r="K51" s="202">
        <v>17.309999999999999</v>
      </c>
      <c r="L51" s="202">
        <v>0.37</v>
      </c>
      <c r="M51" s="202">
        <v>1.97</v>
      </c>
      <c r="N51" s="202">
        <v>1.76</v>
      </c>
      <c r="O51" s="202">
        <v>2.48</v>
      </c>
      <c r="P51" s="202">
        <v>0.91</v>
      </c>
      <c r="Q51" s="202">
        <v>0.33</v>
      </c>
      <c r="R51" s="202">
        <v>0.63</v>
      </c>
      <c r="S51" s="202">
        <v>0.39</v>
      </c>
      <c r="T51" s="202">
        <v>0</v>
      </c>
      <c r="U51" s="202">
        <v>2.1</v>
      </c>
      <c r="V51" s="202">
        <v>0.31</v>
      </c>
      <c r="W51" s="202">
        <v>1.0900000000000001</v>
      </c>
      <c r="X51" s="202">
        <v>2.19</v>
      </c>
      <c r="Y51" s="202">
        <v>0</v>
      </c>
      <c r="Z51" s="202">
        <v>4.13</v>
      </c>
      <c r="AA51" s="202">
        <v>0</v>
      </c>
      <c r="AB51" s="202">
        <v>0</v>
      </c>
      <c r="AC51" s="202">
        <v>3.55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7.09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25.27</v>
      </c>
      <c r="J52" s="202">
        <v>10.11</v>
      </c>
      <c r="K52" s="202">
        <v>17.309999999999999</v>
      </c>
      <c r="L52" s="202">
        <v>-34.97</v>
      </c>
      <c r="M52" s="202">
        <v>1.97</v>
      </c>
      <c r="N52" s="202">
        <v>1.76</v>
      </c>
      <c r="O52" s="202">
        <v>2.48</v>
      </c>
      <c r="P52" s="202">
        <v>0.91</v>
      </c>
      <c r="Q52" s="202">
        <v>0.33</v>
      </c>
      <c r="R52" s="202">
        <v>0.63</v>
      </c>
      <c r="S52" s="202">
        <v>0.39</v>
      </c>
      <c r="T52" s="202">
        <v>0</v>
      </c>
      <c r="U52" s="202">
        <v>2.1</v>
      </c>
      <c r="V52" s="202">
        <v>0.31</v>
      </c>
      <c r="W52" s="202">
        <v>1.0900000000000001</v>
      </c>
      <c r="X52" s="202">
        <v>2.19</v>
      </c>
      <c r="Y52" s="202">
        <v>0</v>
      </c>
      <c r="Z52" s="202">
        <v>4.13</v>
      </c>
      <c r="AA52" s="202">
        <v>0</v>
      </c>
      <c r="AB52" s="202">
        <v>0</v>
      </c>
      <c r="AC52" s="202">
        <v>3.55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7.09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25.27</v>
      </c>
      <c r="J53" s="202">
        <v>10.11</v>
      </c>
      <c r="K53" s="202">
        <v>17.309999999999999</v>
      </c>
      <c r="L53" s="202">
        <v>-83.28</v>
      </c>
      <c r="M53" s="202">
        <v>1.97</v>
      </c>
      <c r="N53" s="202">
        <v>1.76</v>
      </c>
      <c r="O53" s="202">
        <v>2.48</v>
      </c>
      <c r="P53" s="202">
        <v>0.91</v>
      </c>
      <c r="Q53" s="202">
        <v>0.33</v>
      </c>
      <c r="R53" s="202">
        <v>0.63</v>
      </c>
      <c r="S53" s="202">
        <v>0.39</v>
      </c>
      <c r="T53" s="202">
        <v>0</v>
      </c>
      <c r="U53" s="202">
        <v>2.1</v>
      </c>
      <c r="V53" s="202">
        <v>0.31</v>
      </c>
      <c r="W53" s="202">
        <v>1.0900000000000001</v>
      </c>
      <c r="X53" s="202">
        <v>2.19</v>
      </c>
      <c r="Y53" s="202">
        <v>0</v>
      </c>
      <c r="Z53" s="202">
        <v>4.13</v>
      </c>
      <c r="AA53" s="202">
        <v>0</v>
      </c>
      <c r="AB53" s="202">
        <v>0</v>
      </c>
      <c r="AC53" s="202">
        <v>3.55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7.09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25.27</v>
      </c>
      <c r="J54" s="202">
        <v>10.11</v>
      </c>
      <c r="K54" s="202">
        <v>17.309999999999999</v>
      </c>
      <c r="L54" s="202">
        <v>-83.28</v>
      </c>
      <c r="M54" s="202">
        <v>1.97</v>
      </c>
      <c r="N54" s="202">
        <v>1.76</v>
      </c>
      <c r="O54" s="202">
        <v>2.48</v>
      </c>
      <c r="P54" s="202">
        <v>0.91</v>
      </c>
      <c r="Q54" s="202">
        <v>0.33</v>
      </c>
      <c r="R54" s="202">
        <v>0.63</v>
      </c>
      <c r="S54" s="202">
        <v>0.39</v>
      </c>
      <c r="T54" s="202">
        <v>0</v>
      </c>
      <c r="U54" s="202">
        <v>2.1</v>
      </c>
      <c r="V54" s="202">
        <v>0.31</v>
      </c>
      <c r="W54" s="202">
        <v>1.0900000000000001</v>
      </c>
      <c r="X54" s="202">
        <v>2.19</v>
      </c>
      <c r="Y54" s="202">
        <v>0</v>
      </c>
      <c r="Z54" s="202">
        <v>4.13</v>
      </c>
      <c r="AA54" s="202">
        <v>0</v>
      </c>
      <c r="AB54" s="202">
        <v>0</v>
      </c>
      <c r="AC54" s="202">
        <v>3.55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7.09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25.27</v>
      </c>
      <c r="J55" s="202">
        <v>10.59</v>
      </c>
      <c r="K55" s="202">
        <v>17.309999999999999</v>
      </c>
      <c r="L55" s="202">
        <v>-83.28</v>
      </c>
      <c r="M55" s="202">
        <v>1.97</v>
      </c>
      <c r="N55" s="202">
        <v>1.76</v>
      </c>
      <c r="O55" s="202">
        <v>2.48</v>
      </c>
      <c r="P55" s="202">
        <v>0.9</v>
      </c>
      <c r="Q55" s="202">
        <v>0.33</v>
      </c>
      <c r="R55" s="202">
        <v>0.63</v>
      </c>
      <c r="S55" s="202">
        <v>0.39</v>
      </c>
      <c r="T55" s="202">
        <v>0</v>
      </c>
      <c r="U55" s="202">
        <v>2.1</v>
      </c>
      <c r="V55" s="202">
        <v>0.31</v>
      </c>
      <c r="W55" s="202">
        <v>1.0900000000000001</v>
      </c>
      <c r="X55" s="202">
        <v>2.19</v>
      </c>
      <c r="Y55" s="202">
        <v>0</v>
      </c>
      <c r="Z55" s="202">
        <v>4.13</v>
      </c>
      <c r="AA55" s="202">
        <v>0</v>
      </c>
      <c r="AB55" s="202">
        <v>0</v>
      </c>
      <c r="AC55" s="202">
        <v>3.55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7.09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279.47000000000003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25.27</v>
      </c>
      <c r="J56" s="202">
        <v>10.59</v>
      </c>
      <c r="K56" s="202">
        <v>17.309999999999999</v>
      </c>
      <c r="L56" s="202">
        <v>-83.28</v>
      </c>
      <c r="M56" s="202">
        <v>1.97</v>
      </c>
      <c r="N56" s="202">
        <v>1.76</v>
      </c>
      <c r="O56" s="202">
        <v>2.48</v>
      </c>
      <c r="P56" s="202">
        <v>0.9</v>
      </c>
      <c r="Q56" s="202">
        <v>0.33</v>
      </c>
      <c r="R56" s="202">
        <v>0.63</v>
      </c>
      <c r="S56" s="202">
        <v>0.39</v>
      </c>
      <c r="T56" s="202">
        <v>0</v>
      </c>
      <c r="U56" s="202">
        <v>2.1</v>
      </c>
      <c r="V56" s="202">
        <v>0.31</v>
      </c>
      <c r="W56" s="202">
        <v>1.0900000000000001</v>
      </c>
      <c r="X56" s="202">
        <v>2.19</v>
      </c>
      <c r="Y56" s="202">
        <v>0</v>
      </c>
      <c r="Z56" s="202">
        <v>4.13</v>
      </c>
      <c r="AA56" s="202">
        <v>0</v>
      </c>
      <c r="AB56" s="202">
        <v>0</v>
      </c>
      <c r="AC56" s="202">
        <v>3.55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283.13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25.27</v>
      </c>
      <c r="J57" s="202">
        <v>10.59</v>
      </c>
      <c r="K57" s="202">
        <v>17.309999999999999</v>
      </c>
      <c r="L57" s="202">
        <v>-83.28</v>
      </c>
      <c r="M57" s="202">
        <v>1.97</v>
      </c>
      <c r="N57" s="202">
        <v>1.76</v>
      </c>
      <c r="O57" s="202">
        <v>2.48</v>
      </c>
      <c r="P57" s="202">
        <v>0.9</v>
      </c>
      <c r="Q57" s="202">
        <v>0.33</v>
      </c>
      <c r="R57" s="202">
        <v>0.63</v>
      </c>
      <c r="S57" s="202">
        <v>0.39</v>
      </c>
      <c r="T57" s="202">
        <v>0</v>
      </c>
      <c r="U57" s="202">
        <v>2.1</v>
      </c>
      <c r="V57" s="202">
        <v>0.31</v>
      </c>
      <c r="W57" s="202">
        <v>1.0900000000000001</v>
      </c>
      <c r="X57" s="202">
        <v>2.19</v>
      </c>
      <c r="Y57" s="202">
        <v>0</v>
      </c>
      <c r="Z57" s="202">
        <v>4.13</v>
      </c>
      <c r="AA57" s="202">
        <v>0</v>
      </c>
      <c r="AB57" s="202">
        <v>0</v>
      </c>
      <c r="AC57" s="202">
        <v>3.55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283.13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25.27</v>
      </c>
      <c r="J58" s="202">
        <v>10.59</v>
      </c>
      <c r="K58" s="202">
        <v>17.309999999999999</v>
      </c>
      <c r="L58" s="202">
        <v>-80.569999999999993</v>
      </c>
      <c r="M58" s="202">
        <v>1.97</v>
      </c>
      <c r="N58" s="202">
        <v>1.76</v>
      </c>
      <c r="O58" s="202">
        <v>2.48</v>
      </c>
      <c r="P58" s="202">
        <v>0.9</v>
      </c>
      <c r="Q58" s="202">
        <v>0.32</v>
      </c>
      <c r="R58" s="202">
        <v>0.63</v>
      </c>
      <c r="S58" s="202">
        <v>0.39</v>
      </c>
      <c r="T58" s="202">
        <v>0</v>
      </c>
      <c r="U58" s="202">
        <v>2.1</v>
      </c>
      <c r="V58" s="202">
        <v>0.31</v>
      </c>
      <c r="W58" s="202">
        <v>1.1599999999999999</v>
      </c>
      <c r="X58" s="202">
        <v>2.19</v>
      </c>
      <c r="Y58" s="202">
        <v>0</v>
      </c>
      <c r="Z58" s="202">
        <v>4.13</v>
      </c>
      <c r="AA58" s="202">
        <v>0</v>
      </c>
      <c r="AB58" s="202">
        <v>0</v>
      </c>
      <c r="AC58" s="202">
        <v>3.55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283.13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22.86</v>
      </c>
      <c r="J59" s="202">
        <v>10.59</v>
      </c>
      <c r="K59" s="202">
        <v>17.309999999999999</v>
      </c>
      <c r="L59" s="202">
        <v>-80.569999999999993</v>
      </c>
      <c r="M59" s="202">
        <v>1.97</v>
      </c>
      <c r="N59" s="202">
        <v>1.76</v>
      </c>
      <c r="O59" s="202">
        <v>2.48</v>
      </c>
      <c r="P59" s="202">
        <v>0.9</v>
      </c>
      <c r="Q59" s="202">
        <v>0.32</v>
      </c>
      <c r="R59" s="202">
        <v>0.63</v>
      </c>
      <c r="S59" s="202">
        <v>0.39</v>
      </c>
      <c r="T59" s="202">
        <v>0</v>
      </c>
      <c r="U59" s="202">
        <v>2.1</v>
      </c>
      <c r="V59" s="202">
        <v>0.31</v>
      </c>
      <c r="W59" s="202">
        <v>1.1599999999999999</v>
      </c>
      <c r="X59" s="202">
        <v>2.19</v>
      </c>
      <c r="Y59" s="202">
        <v>0</v>
      </c>
      <c r="Z59" s="202">
        <v>4.13</v>
      </c>
      <c r="AA59" s="202">
        <v>0</v>
      </c>
      <c r="AB59" s="202">
        <v>0</v>
      </c>
      <c r="AC59" s="202">
        <v>4.57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279.47000000000003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22.86</v>
      </c>
      <c r="J60" s="202">
        <v>10.59</v>
      </c>
      <c r="K60" s="202">
        <v>17.309999999999999</v>
      </c>
      <c r="L60" s="202">
        <v>-80.569999999999993</v>
      </c>
      <c r="M60" s="202">
        <v>1.97</v>
      </c>
      <c r="N60" s="202">
        <v>1.76</v>
      </c>
      <c r="O60" s="202">
        <v>2.48</v>
      </c>
      <c r="P60" s="202">
        <v>0.9</v>
      </c>
      <c r="Q60" s="202">
        <v>0.32</v>
      </c>
      <c r="R60" s="202">
        <v>0.63</v>
      </c>
      <c r="S60" s="202">
        <v>0.39</v>
      </c>
      <c r="T60" s="202">
        <v>0</v>
      </c>
      <c r="U60" s="202">
        <v>2.1</v>
      </c>
      <c r="V60" s="202">
        <v>0.31</v>
      </c>
      <c r="W60" s="202">
        <v>1.1599999999999999</v>
      </c>
      <c r="X60" s="202">
        <v>2.19</v>
      </c>
      <c r="Y60" s="202">
        <v>0</v>
      </c>
      <c r="Z60" s="202">
        <v>4.13</v>
      </c>
      <c r="AA60" s="202">
        <v>0</v>
      </c>
      <c r="AB60" s="202">
        <v>0</v>
      </c>
      <c r="AC60" s="202">
        <v>4.57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21.42</v>
      </c>
      <c r="J61" s="202">
        <v>10.59</v>
      </c>
      <c r="K61" s="202">
        <v>17.309999999999999</v>
      </c>
      <c r="L61" s="202">
        <v>-81.25</v>
      </c>
      <c r="M61" s="202">
        <v>1.97</v>
      </c>
      <c r="N61" s="202">
        <v>1.76</v>
      </c>
      <c r="O61" s="202">
        <v>2.48</v>
      </c>
      <c r="P61" s="202">
        <v>0.88</v>
      </c>
      <c r="Q61" s="202">
        <v>0.32</v>
      </c>
      <c r="R61" s="202">
        <v>0.63</v>
      </c>
      <c r="S61" s="202">
        <v>0.39</v>
      </c>
      <c r="T61" s="202">
        <v>0</v>
      </c>
      <c r="U61" s="202">
        <v>2.1</v>
      </c>
      <c r="V61" s="202">
        <v>0.31</v>
      </c>
      <c r="W61" s="202">
        <v>1.1599999999999999</v>
      </c>
      <c r="X61" s="202">
        <v>2.19</v>
      </c>
      <c r="Y61" s="202">
        <v>0</v>
      </c>
      <c r="Z61" s="202">
        <v>4.13</v>
      </c>
      <c r="AA61" s="202">
        <v>0</v>
      </c>
      <c r="AB61" s="202">
        <v>0</v>
      </c>
      <c r="AC61" s="202">
        <v>4.57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21.42</v>
      </c>
      <c r="J62" s="202">
        <v>10.59</v>
      </c>
      <c r="K62" s="202">
        <v>17.309999999999999</v>
      </c>
      <c r="L62" s="202">
        <v>-81.25</v>
      </c>
      <c r="M62" s="202">
        <v>1.97</v>
      </c>
      <c r="N62" s="202">
        <v>1.76</v>
      </c>
      <c r="O62" s="202">
        <v>2.48</v>
      </c>
      <c r="P62" s="202">
        <v>0.88</v>
      </c>
      <c r="Q62" s="202">
        <v>0.32</v>
      </c>
      <c r="R62" s="202">
        <v>0.63</v>
      </c>
      <c r="S62" s="202">
        <v>0.39</v>
      </c>
      <c r="T62" s="202">
        <v>0</v>
      </c>
      <c r="U62" s="202">
        <v>2.1</v>
      </c>
      <c r="V62" s="202">
        <v>0.31</v>
      </c>
      <c r="W62" s="202">
        <v>1.1599999999999999</v>
      </c>
      <c r="X62" s="202">
        <v>2.19</v>
      </c>
      <c r="Y62" s="202">
        <v>0</v>
      </c>
      <c r="Z62" s="202">
        <v>4.13</v>
      </c>
      <c r="AA62" s="202">
        <v>0</v>
      </c>
      <c r="AB62" s="202">
        <v>0</v>
      </c>
      <c r="AC62" s="202">
        <v>4.57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21.42</v>
      </c>
      <c r="J63" s="202">
        <v>10.59</v>
      </c>
      <c r="K63" s="202">
        <v>17.309999999999999</v>
      </c>
      <c r="L63" s="202">
        <v>0.37</v>
      </c>
      <c r="M63" s="202">
        <v>1.97</v>
      </c>
      <c r="N63" s="202">
        <v>1.76</v>
      </c>
      <c r="O63" s="202">
        <v>2.48</v>
      </c>
      <c r="P63" s="202">
        <v>0.88</v>
      </c>
      <c r="Q63" s="202">
        <v>0.32</v>
      </c>
      <c r="R63" s="202">
        <v>0.63</v>
      </c>
      <c r="S63" s="202">
        <v>0.39</v>
      </c>
      <c r="T63" s="202">
        <v>0</v>
      </c>
      <c r="U63" s="202">
        <v>2.1</v>
      </c>
      <c r="V63" s="202">
        <v>0.31</v>
      </c>
      <c r="W63" s="202">
        <v>0.9</v>
      </c>
      <c r="X63" s="202">
        <v>2.19</v>
      </c>
      <c r="Y63" s="202">
        <v>0</v>
      </c>
      <c r="Z63" s="202">
        <v>4.13</v>
      </c>
      <c r="AA63" s="202">
        <v>0</v>
      </c>
      <c r="AB63" s="202">
        <v>0</v>
      </c>
      <c r="AC63" s="202">
        <v>4.57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9.34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21.42</v>
      </c>
      <c r="J64" s="202">
        <v>10.59</v>
      </c>
      <c r="K64" s="202">
        <v>17.309999999999999</v>
      </c>
      <c r="L64" s="202">
        <v>0.37</v>
      </c>
      <c r="M64" s="202">
        <v>1.97</v>
      </c>
      <c r="N64" s="202">
        <v>1.76</v>
      </c>
      <c r="O64" s="202">
        <v>2.48</v>
      </c>
      <c r="P64" s="202">
        <v>0.88</v>
      </c>
      <c r="Q64" s="202">
        <v>0.32</v>
      </c>
      <c r="R64" s="202">
        <v>0.63</v>
      </c>
      <c r="S64" s="202">
        <v>0.39</v>
      </c>
      <c r="T64" s="202">
        <v>0</v>
      </c>
      <c r="U64" s="202">
        <v>2.1</v>
      </c>
      <c r="V64" s="202">
        <v>0.31</v>
      </c>
      <c r="W64" s="202">
        <v>0.9</v>
      </c>
      <c r="X64" s="202">
        <v>2.19</v>
      </c>
      <c r="Y64" s="202">
        <v>0</v>
      </c>
      <c r="Z64" s="202">
        <v>4.13</v>
      </c>
      <c r="AA64" s="202">
        <v>0</v>
      </c>
      <c r="AB64" s="202">
        <v>0</v>
      </c>
      <c r="AC64" s="202">
        <v>3.74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9.34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0.21</v>
      </c>
      <c r="J65" s="202">
        <v>10.59</v>
      </c>
      <c r="K65" s="202">
        <v>17.309999999999999</v>
      </c>
      <c r="L65" s="202">
        <v>-80.569999999999993</v>
      </c>
      <c r="M65" s="202">
        <v>1.97</v>
      </c>
      <c r="N65" s="202">
        <v>1.76</v>
      </c>
      <c r="O65" s="202">
        <v>2.48</v>
      </c>
      <c r="P65" s="202">
        <v>0.88</v>
      </c>
      <c r="Q65" s="202">
        <v>0.32</v>
      </c>
      <c r="R65" s="202">
        <v>0.63</v>
      </c>
      <c r="S65" s="202">
        <v>0.39</v>
      </c>
      <c r="T65" s="202">
        <v>0</v>
      </c>
      <c r="U65" s="202">
        <v>2.1</v>
      </c>
      <c r="V65" s="202">
        <v>0.31</v>
      </c>
      <c r="W65" s="202">
        <v>0.9</v>
      </c>
      <c r="X65" s="202">
        <v>2.19</v>
      </c>
      <c r="Y65" s="202">
        <v>0</v>
      </c>
      <c r="Z65" s="202">
        <v>4.13</v>
      </c>
      <c r="AA65" s="202">
        <v>0</v>
      </c>
      <c r="AB65" s="202">
        <v>0</v>
      </c>
      <c r="AC65" s="202">
        <v>3.74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9.34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0.21</v>
      </c>
      <c r="J66" s="202">
        <v>10.59</v>
      </c>
      <c r="K66" s="202">
        <v>17.309999999999999</v>
      </c>
      <c r="L66" s="202">
        <v>-80.569999999999993</v>
      </c>
      <c r="M66" s="202">
        <v>1.97</v>
      </c>
      <c r="N66" s="202">
        <v>1.76</v>
      </c>
      <c r="O66" s="202">
        <v>2.48</v>
      </c>
      <c r="P66" s="202">
        <v>0.88</v>
      </c>
      <c r="Q66" s="202">
        <v>0.32</v>
      </c>
      <c r="R66" s="202">
        <v>0.63</v>
      </c>
      <c r="S66" s="202">
        <v>0.39</v>
      </c>
      <c r="T66" s="202">
        <v>0</v>
      </c>
      <c r="U66" s="202">
        <v>2.1</v>
      </c>
      <c r="V66" s="202">
        <v>0.31</v>
      </c>
      <c r="W66" s="202">
        <v>0.9</v>
      </c>
      <c r="X66" s="202">
        <v>2.19</v>
      </c>
      <c r="Y66" s="202">
        <v>0</v>
      </c>
      <c r="Z66" s="202">
        <v>4.13</v>
      </c>
      <c r="AA66" s="202">
        <v>0</v>
      </c>
      <c r="AB66" s="202">
        <v>0</v>
      </c>
      <c r="AC66" s="202">
        <v>3.74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9.34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29.81</v>
      </c>
      <c r="G67" s="202">
        <v>0</v>
      </c>
      <c r="H67" s="202">
        <v>0</v>
      </c>
      <c r="I67" s="202">
        <v>6.81</v>
      </c>
      <c r="J67" s="202">
        <v>10.59</v>
      </c>
      <c r="K67" s="202">
        <v>17.309999999999999</v>
      </c>
      <c r="L67" s="202">
        <v>-32.26</v>
      </c>
      <c r="M67" s="202">
        <v>1.97</v>
      </c>
      <c r="N67" s="202">
        <v>1.76</v>
      </c>
      <c r="O67" s="202">
        <v>2.48</v>
      </c>
      <c r="P67" s="202">
        <v>0.88</v>
      </c>
      <c r="Q67" s="202">
        <v>0.32</v>
      </c>
      <c r="R67" s="202">
        <v>0.63</v>
      </c>
      <c r="S67" s="202">
        <v>0.39</v>
      </c>
      <c r="T67" s="202">
        <v>0</v>
      </c>
      <c r="U67" s="202">
        <v>2.1</v>
      </c>
      <c r="V67" s="202">
        <v>0.31</v>
      </c>
      <c r="W67" s="202">
        <v>0.64</v>
      </c>
      <c r="X67" s="202">
        <v>2.19</v>
      </c>
      <c r="Y67" s="202">
        <v>0</v>
      </c>
      <c r="Z67" s="202">
        <v>4.13</v>
      </c>
      <c r="AA67" s="202">
        <v>0</v>
      </c>
      <c r="AB67" s="202">
        <v>0</v>
      </c>
      <c r="AC67" s="202">
        <v>4.57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9.34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29.81</v>
      </c>
      <c r="G68" s="202">
        <v>0</v>
      </c>
      <c r="H68" s="202">
        <v>0</v>
      </c>
      <c r="I68" s="202">
        <v>7.22</v>
      </c>
      <c r="J68" s="202">
        <v>10.59</v>
      </c>
      <c r="K68" s="202">
        <v>17.309999999999999</v>
      </c>
      <c r="L68" s="202">
        <v>-32.94</v>
      </c>
      <c r="M68" s="202">
        <v>1.97</v>
      </c>
      <c r="N68" s="202">
        <v>1.76</v>
      </c>
      <c r="O68" s="202">
        <v>2.48</v>
      </c>
      <c r="P68" s="202">
        <v>0.88</v>
      </c>
      <c r="Q68" s="202">
        <v>0.32</v>
      </c>
      <c r="R68" s="202">
        <v>0.63</v>
      </c>
      <c r="S68" s="202">
        <v>0.39</v>
      </c>
      <c r="T68" s="202">
        <v>0</v>
      </c>
      <c r="U68" s="202">
        <v>2.1</v>
      </c>
      <c r="V68" s="202">
        <v>0.31</v>
      </c>
      <c r="W68" s="202">
        <v>0.64</v>
      </c>
      <c r="X68" s="202">
        <v>2.19</v>
      </c>
      <c r="Y68" s="202">
        <v>0</v>
      </c>
      <c r="Z68" s="202">
        <v>4.13</v>
      </c>
      <c r="AA68" s="202">
        <v>0</v>
      </c>
      <c r="AB68" s="202">
        <v>0</v>
      </c>
      <c r="AC68" s="202">
        <v>4.57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9.34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29.81</v>
      </c>
      <c r="G69" s="202">
        <v>0</v>
      </c>
      <c r="H69" s="202">
        <v>0</v>
      </c>
      <c r="I69" s="202">
        <v>8.67</v>
      </c>
      <c r="J69" s="202">
        <v>10.59</v>
      </c>
      <c r="K69" s="202">
        <v>17.309999999999999</v>
      </c>
      <c r="L69" s="202">
        <v>-32.94</v>
      </c>
      <c r="M69" s="202">
        <v>1.97</v>
      </c>
      <c r="N69" s="202">
        <v>1.76</v>
      </c>
      <c r="O69" s="202">
        <v>2.48</v>
      </c>
      <c r="P69" s="202">
        <v>0.88</v>
      </c>
      <c r="Q69" s="202">
        <v>0.32</v>
      </c>
      <c r="R69" s="202">
        <v>0.63</v>
      </c>
      <c r="S69" s="202">
        <v>0.39</v>
      </c>
      <c r="T69" s="202">
        <v>0</v>
      </c>
      <c r="U69" s="202">
        <v>2.1</v>
      </c>
      <c r="V69" s="202">
        <v>0.31</v>
      </c>
      <c r="W69" s="202">
        <v>0.63</v>
      </c>
      <c r="X69" s="202">
        <v>2.19</v>
      </c>
      <c r="Y69" s="202">
        <v>0</v>
      </c>
      <c r="Z69" s="202">
        <v>4.13</v>
      </c>
      <c r="AA69" s="202">
        <v>0</v>
      </c>
      <c r="AB69" s="202">
        <v>0</v>
      </c>
      <c r="AC69" s="202">
        <v>4.57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9.34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29.81</v>
      </c>
      <c r="G70" s="202">
        <v>0</v>
      </c>
      <c r="H70" s="202">
        <v>0</v>
      </c>
      <c r="I70" s="202">
        <v>8.67</v>
      </c>
      <c r="J70" s="202">
        <v>10.59</v>
      </c>
      <c r="K70" s="202">
        <v>17.309999999999999</v>
      </c>
      <c r="L70" s="202">
        <v>-32.94</v>
      </c>
      <c r="M70" s="202">
        <v>1.97</v>
      </c>
      <c r="N70" s="202">
        <v>1.76</v>
      </c>
      <c r="O70" s="202">
        <v>2.48</v>
      </c>
      <c r="P70" s="202">
        <v>0.88</v>
      </c>
      <c r="Q70" s="202">
        <v>0.32</v>
      </c>
      <c r="R70" s="202">
        <v>0.63</v>
      </c>
      <c r="S70" s="202">
        <v>0.39</v>
      </c>
      <c r="T70" s="202">
        <v>0</v>
      </c>
      <c r="U70" s="202">
        <v>2.1</v>
      </c>
      <c r="V70" s="202">
        <v>0.31</v>
      </c>
      <c r="W70" s="202">
        <v>0.63</v>
      </c>
      <c r="X70" s="202">
        <v>2.19</v>
      </c>
      <c r="Y70" s="202">
        <v>0</v>
      </c>
      <c r="Z70" s="202">
        <v>4.13</v>
      </c>
      <c r="AA70" s="202">
        <v>0</v>
      </c>
      <c r="AB70" s="202">
        <v>0</v>
      </c>
      <c r="AC70" s="202">
        <v>4.57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9.34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29.81</v>
      </c>
      <c r="G71" s="202">
        <v>0</v>
      </c>
      <c r="H71" s="202">
        <v>0</v>
      </c>
      <c r="I71" s="202">
        <v>8.67</v>
      </c>
      <c r="J71" s="202">
        <v>10.59</v>
      </c>
      <c r="K71" s="202">
        <v>17.309999999999999</v>
      </c>
      <c r="L71" s="202">
        <v>-26.42</v>
      </c>
      <c r="M71" s="202">
        <v>1.97</v>
      </c>
      <c r="N71" s="202">
        <v>1.76</v>
      </c>
      <c r="O71" s="202">
        <v>2.48</v>
      </c>
      <c r="P71" s="202">
        <v>0.88</v>
      </c>
      <c r="Q71" s="202">
        <v>0.32</v>
      </c>
      <c r="R71" s="202">
        <v>0.63</v>
      </c>
      <c r="S71" s="202">
        <v>0.39</v>
      </c>
      <c r="T71" s="202">
        <v>0</v>
      </c>
      <c r="U71" s="202">
        <v>2.1</v>
      </c>
      <c r="V71" s="202">
        <v>0.31</v>
      </c>
      <c r="W71" s="202">
        <v>0.63</v>
      </c>
      <c r="X71" s="202">
        <v>2.19</v>
      </c>
      <c r="Y71" s="202">
        <v>0</v>
      </c>
      <c r="Z71" s="202">
        <v>4.13</v>
      </c>
      <c r="AA71" s="202">
        <v>0</v>
      </c>
      <c r="AB71" s="202">
        <v>0</v>
      </c>
      <c r="AC71" s="202">
        <v>4.1500000000000004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9.34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29.81</v>
      </c>
      <c r="G72" s="202">
        <v>0</v>
      </c>
      <c r="H72" s="202">
        <v>0</v>
      </c>
      <c r="I72" s="202">
        <v>8.67</v>
      </c>
      <c r="J72" s="202">
        <v>10.59</v>
      </c>
      <c r="K72" s="202">
        <v>17.309999999999999</v>
      </c>
      <c r="L72" s="202">
        <v>0.37</v>
      </c>
      <c r="M72" s="202">
        <v>1.97</v>
      </c>
      <c r="N72" s="202">
        <v>1.76</v>
      </c>
      <c r="O72" s="202">
        <v>2.48</v>
      </c>
      <c r="P72" s="202">
        <v>0.88</v>
      </c>
      <c r="Q72" s="202">
        <v>0.32</v>
      </c>
      <c r="R72" s="202">
        <v>0.63</v>
      </c>
      <c r="S72" s="202">
        <v>0.39</v>
      </c>
      <c r="T72" s="202">
        <v>0</v>
      </c>
      <c r="U72" s="202">
        <v>2.1</v>
      </c>
      <c r="V72" s="202">
        <v>0.31</v>
      </c>
      <c r="W72" s="202">
        <v>0.63</v>
      </c>
      <c r="X72" s="202">
        <v>2.19</v>
      </c>
      <c r="Y72" s="202">
        <v>0</v>
      </c>
      <c r="Z72" s="202">
        <v>4.13</v>
      </c>
      <c r="AA72" s="202">
        <v>0</v>
      </c>
      <c r="AB72" s="202">
        <v>0</v>
      </c>
      <c r="AC72" s="202">
        <v>4.1500000000000004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9.34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29.81</v>
      </c>
      <c r="G73" s="202">
        <v>0</v>
      </c>
      <c r="H73" s="202">
        <v>0</v>
      </c>
      <c r="I73" s="202">
        <v>8.67</v>
      </c>
      <c r="J73" s="202">
        <v>10.59</v>
      </c>
      <c r="K73" s="202">
        <v>17.309999999999999</v>
      </c>
      <c r="L73" s="202">
        <v>0.37</v>
      </c>
      <c r="M73" s="202">
        <v>1.97</v>
      </c>
      <c r="N73" s="202">
        <v>1.76</v>
      </c>
      <c r="O73" s="202">
        <v>2.48</v>
      </c>
      <c r="P73" s="202">
        <v>0.88</v>
      </c>
      <c r="Q73" s="202">
        <v>0.32</v>
      </c>
      <c r="R73" s="202">
        <v>0.63</v>
      </c>
      <c r="S73" s="202">
        <v>0.39</v>
      </c>
      <c r="T73" s="202">
        <v>0</v>
      </c>
      <c r="U73" s="202">
        <v>2.1</v>
      </c>
      <c r="V73" s="202">
        <v>0.31</v>
      </c>
      <c r="W73" s="202">
        <v>0.63</v>
      </c>
      <c r="X73" s="202">
        <v>2.19</v>
      </c>
      <c r="Y73" s="202">
        <v>0</v>
      </c>
      <c r="Z73" s="202">
        <v>4.13</v>
      </c>
      <c r="AA73" s="202">
        <v>0</v>
      </c>
      <c r="AB73" s="202">
        <v>0</v>
      </c>
      <c r="AC73" s="202">
        <v>4.1500000000000004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9.34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29.81</v>
      </c>
      <c r="G74" s="202">
        <v>0</v>
      </c>
      <c r="H74" s="202">
        <v>0</v>
      </c>
      <c r="I74" s="202">
        <v>8.67</v>
      </c>
      <c r="J74" s="202">
        <v>10.59</v>
      </c>
      <c r="K74" s="202">
        <v>17.309999999999999</v>
      </c>
      <c r="L74" s="202">
        <v>0.37</v>
      </c>
      <c r="M74" s="202">
        <v>1.97</v>
      </c>
      <c r="N74" s="202">
        <v>1.76</v>
      </c>
      <c r="O74" s="202">
        <v>2.48</v>
      </c>
      <c r="P74" s="202">
        <v>0.88</v>
      </c>
      <c r="Q74" s="202">
        <v>0.32</v>
      </c>
      <c r="R74" s="202">
        <v>0.63</v>
      </c>
      <c r="S74" s="202">
        <v>0.39</v>
      </c>
      <c r="T74" s="202">
        <v>0</v>
      </c>
      <c r="U74" s="202">
        <v>2.1</v>
      </c>
      <c r="V74" s="202">
        <v>0.31</v>
      </c>
      <c r="W74" s="202">
        <v>0.63</v>
      </c>
      <c r="X74" s="202">
        <v>2.19</v>
      </c>
      <c r="Y74" s="202">
        <v>0</v>
      </c>
      <c r="Z74" s="202">
        <v>4.13</v>
      </c>
      <c r="AA74" s="202">
        <v>0</v>
      </c>
      <c r="AB74" s="202">
        <v>0</v>
      </c>
      <c r="AC74" s="202">
        <v>4.1500000000000004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9.34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29.81</v>
      </c>
      <c r="G75" s="202">
        <v>0</v>
      </c>
      <c r="H75" s="202">
        <v>0</v>
      </c>
      <c r="I75" s="202">
        <v>8.67</v>
      </c>
      <c r="J75" s="202">
        <v>10.59</v>
      </c>
      <c r="K75" s="202">
        <v>17.309999999999999</v>
      </c>
      <c r="L75" s="202">
        <v>0.37</v>
      </c>
      <c r="M75" s="202">
        <v>1.97</v>
      </c>
      <c r="N75" s="202">
        <v>1.76</v>
      </c>
      <c r="O75" s="202">
        <v>2.48</v>
      </c>
      <c r="P75" s="202">
        <v>0.88</v>
      </c>
      <c r="Q75" s="202">
        <v>0.32</v>
      </c>
      <c r="R75" s="202">
        <v>0.63</v>
      </c>
      <c r="S75" s="202">
        <v>0.39</v>
      </c>
      <c r="T75" s="202">
        <v>0</v>
      </c>
      <c r="U75" s="202">
        <v>2.1</v>
      </c>
      <c r="V75" s="202">
        <v>0.31</v>
      </c>
      <c r="W75" s="202">
        <v>0.63</v>
      </c>
      <c r="X75" s="202">
        <v>2.19</v>
      </c>
      <c r="Y75" s="202">
        <v>0</v>
      </c>
      <c r="Z75" s="202">
        <v>4.13</v>
      </c>
      <c r="AA75" s="202">
        <v>0</v>
      </c>
      <c r="AB75" s="202">
        <v>0</v>
      </c>
      <c r="AC75" s="202">
        <v>4.1500000000000004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9.34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29.81</v>
      </c>
      <c r="G76" s="202">
        <v>0</v>
      </c>
      <c r="H76" s="202">
        <v>0</v>
      </c>
      <c r="I76" s="202">
        <v>8.67</v>
      </c>
      <c r="J76" s="202">
        <v>10.59</v>
      </c>
      <c r="K76" s="202">
        <v>17.309999999999999</v>
      </c>
      <c r="L76" s="202">
        <v>0.37</v>
      </c>
      <c r="M76" s="202">
        <v>1.97</v>
      </c>
      <c r="N76" s="202">
        <v>1.76</v>
      </c>
      <c r="O76" s="202">
        <v>2.48</v>
      </c>
      <c r="P76" s="202">
        <v>0.88</v>
      </c>
      <c r="Q76" s="202">
        <v>0.32</v>
      </c>
      <c r="R76" s="202">
        <v>0.63</v>
      </c>
      <c r="S76" s="202">
        <v>0.39</v>
      </c>
      <c r="T76" s="202">
        <v>0</v>
      </c>
      <c r="U76" s="202">
        <v>2.1</v>
      </c>
      <c r="V76" s="202">
        <v>0.31</v>
      </c>
      <c r="W76" s="202">
        <v>0.63</v>
      </c>
      <c r="X76" s="202">
        <v>2.19</v>
      </c>
      <c r="Y76" s="202">
        <v>0</v>
      </c>
      <c r="Z76" s="202">
        <v>4.13</v>
      </c>
      <c r="AA76" s="202">
        <v>0</v>
      </c>
      <c r="AB76" s="202">
        <v>0</v>
      </c>
      <c r="AC76" s="202">
        <v>4.1500000000000004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9.34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29.81</v>
      </c>
      <c r="G77" s="202">
        <v>0</v>
      </c>
      <c r="H77" s="202">
        <v>0</v>
      </c>
      <c r="I77" s="202">
        <v>8.67</v>
      </c>
      <c r="J77" s="202">
        <v>10.59</v>
      </c>
      <c r="K77" s="202">
        <v>17.309999999999999</v>
      </c>
      <c r="L77" s="202">
        <v>0.37</v>
      </c>
      <c r="M77" s="202">
        <v>1.97</v>
      </c>
      <c r="N77" s="202">
        <v>1.76</v>
      </c>
      <c r="O77" s="202">
        <v>2.48</v>
      </c>
      <c r="P77" s="202">
        <v>0.88</v>
      </c>
      <c r="Q77" s="202">
        <v>0.32</v>
      </c>
      <c r="R77" s="202">
        <v>0.63</v>
      </c>
      <c r="S77" s="202">
        <v>0.39</v>
      </c>
      <c r="T77" s="202">
        <v>0</v>
      </c>
      <c r="U77" s="202">
        <v>2.1</v>
      </c>
      <c r="V77" s="202">
        <v>0.31</v>
      </c>
      <c r="W77" s="202">
        <v>0.63</v>
      </c>
      <c r="X77" s="202">
        <v>2.19</v>
      </c>
      <c r="Y77" s="202">
        <v>0</v>
      </c>
      <c r="Z77" s="202">
        <v>4.13</v>
      </c>
      <c r="AA77" s="202">
        <v>0</v>
      </c>
      <c r="AB77" s="202">
        <v>0</v>
      </c>
      <c r="AC77" s="202">
        <v>4.1500000000000004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9.34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29.81</v>
      </c>
      <c r="G78" s="202">
        <v>0</v>
      </c>
      <c r="H78" s="202">
        <v>0</v>
      </c>
      <c r="I78" s="202">
        <v>8.67</v>
      </c>
      <c r="J78" s="202">
        <v>10.59</v>
      </c>
      <c r="K78" s="202">
        <v>17.309999999999999</v>
      </c>
      <c r="L78" s="202">
        <v>0.37</v>
      </c>
      <c r="M78" s="202">
        <v>1.97</v>
      </c>
      <c r="N78" s="202">
        <v>1.76</v>
      </c>
      <c r="O78" s="202">
        <v>2.48</v>
      </c>
      <c r="P78" s="202">
        <v>0.88</v>
      </c>
      <c r="Q78" s="202">
        <v>0.32</v>
      </c>
      <c r="R78" s="202">
        <v>0.63</v>
      </c>
      <c r="S78" s="202">
        <v>0.39</v>
      </c>
      <c r="T78" s="202">
        <v>0</v>
      </c>
      <c r="U78" s="202">
        <v>2.1</v>
      </c>
      <c r="V78" s="202">
        <v>0.31</v>
      </c>
      <c r="W78" s="202">
        <v>0.63</v>
      </c>
      <c r="X78" s="202">
        <v>2.19</v>
      </c>
      <c r="Y78" s="202">
        <v>0</v>
      </c>
      <c r="Z78" s="202">
        <v>4.13</v>
      </c>
      <c r="AA78" s="202">
        <v>0</v>
      </c>
      <c r="AB78" s="202">
        <v>0</v>
      </c>
      <c r="AC78" s="202">
        <v>4.1500000000000004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9.34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28.86</v>
      </c>
      <c r="G79" s="202">
        <v>1.43</v>
      </c>
      <c r="H79" s="202">
        <v>0</v>
      </c>
      <c r="I79" s="202">
        <v>8.67</v>
      </c>
      <c r="J79" s="202">
        <v>10.59</v>
      </c>
      <c r="K79" s="202">
        <v>17.309999999999999</v>
      </c>
      <c r="L79" s="202">
        <v>0.37</v>
      </c>
      <c r="M79" s="202">
        <v>1.97</v>
      </c>
      <c r="N79" s="202">
        <v>1.76</v>
      </c>
      <c r="O79" s="202">
        <v>2.48</v>
      </c>
      <c r="P79" s="202">
        <v>0.88</v>
      </c>
      <c r="Q79" s="202">
        <v>0.32</v>
      </c>
      <c r="R79" s="202">
        <v>0.63</v>
      </c>
      <c r="S79" s="202">
        <v>0.39</v>
      </c>
      <c r="T79" s="202">
        <v>0</v>
      </c>
      <c r="U79" s="202">
        <v>2.1</v>
      </c>
      <c r="V79" s="202">
        <v>0.31</v>
      </c>
      <c r="W79" s="202">
        <v>0.63</v>
      </c>
      <c r="X79" s="202">
        <v>2.19</v>
      </c>
      <c r="Y79" s="202">
        <v>0</v>
      </c>
      <c r="Z79" s="202">
        <v>4.13</v>
      </c>
      <c r="AA79" s="202">
        <v>0</v>
      </c>
      <c r="AB79" s="202">
        <v>0</v>
      </c>
      <c r="AC79" s="202">
        <v>4.1500000000000004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9.34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28.86</v>
      </c>
      <c r="G80" s="202">
        <v>1.43</v>
      </c>
      <c r="H80" s="202">
        <v>0</v>
      </c>
      <c r="I80" s="202">
        <v>8.67</v>
      </c>
      <c r="J80" s="202">
        <v>10.59</v>
      </c>
      <c r="K80" s="202">
        <v>17.309999999999999</v>
      </c>
      <c r="L80" s="202">
        <v>0.37</v>
      </c>
      <c r="M80" s="202">
        <v>1.97</v>
      </c>
      <c r="N80" s="202">
        <v>1.76</v>
      </c>
      <c r="O80" s="202">
        <v>2.48</v>
      </c>
      <c r="P80" s="202">
        <v>0.88</v>
      </c>
      <c r="Q80" s="202">
        <v>0.32</v>
      </c>
      <c r="R80" s="202">
        <v>0.63</v>
      </c>
      <c r="S80" s="202">
        <v>0.39</v>
      </c>
      <c r="T80" s="202">
        <v>0</v>
      </c>
      <c r="U80" s="202">
        <v>2.1</v>
      </c>
      <c r="V80" s="202">
        <v>0.31</v>
      </c>
      <c r="W80" s="202">
        <v>0.63</v>
      </c>
      <c r="X80" s="202">
        <v>2.19</v>
      </c>
      <c r="Y80" s="202">
        <v>0</v>
      </c>
      <c r="Z80" s="202">
        <v>4.13</v>
      </c>
      <c r="AA80" s="202">
        <v>0</v>
      </c>
      <c r="AB80" s="202">
        <v>0</v>
      </c>
      <c r="AC80" s="202">
        <v>4.1500000000000004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9.34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28.86</v>
      </c>
      <c r="G81" s="202">
        <v>1.43</v>
      </c>
      <c r="H81" s="202">
        <v>0</v>
      </c>
      <c r="I81" s="202">
        <v>8.67</v>
      </c>
      <c r="J81" s="202">
        <v>10.59</v>
      </c>
      <c r="K81" s="202">
        <v>17.309999999999999</v>
      </c>
      <c r="L81" s="202">
        <v>0.37</v>
      </c>
      <c r="M81" s="202">
        <v>1.97</v>
      </c>
      <c r="N81" s="202">
        <v>1.76</v>
      </c>
      <c r="O81" s="202">
        <v>2.48</v>
      </c>
      <c r="P81" s="202">
        <v>0.88</v>
      </c>
      <c r="Q81" s="202">
        <v>0.32</v>
      </c>
      <c r="R81" s="202">
        <v>0.63</v>
      </c>
      <c r="S81" s="202">
        <v>0.39</v>
      </c>
      <c r="T81" s="202">
        <v>0</v>
      </c>
      <c r="U81" s="202">
        <v>2.1</v>
      </c>
      <c r="V81" s="202">
        <v>0.31</v>
      </c>
      <c r="W81" s="202">
        <v>0.63</v>
      </c>
      <c r="X81" s="202">
        <v>2.19</v>
      </c>
      <c r="Y81" s="202">
        <v>0</v>
      </c>
      <c r="Z81" s="202">
        <v>4.13</v>
      </c>
      <c r="AA81" s="202">
        <v>0</v>
      </c>
      <c r="AB81" s="202">
        <v>0</v>
      </c>
      <c r="AC81" s="202">
        <v>4.1500000000000004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28.86</v>
      </c>
      <c r="G82" s="202">
        <v>1.43</v>
      </c>
      <c r="H82" s="202">
        <v>0</v>
      </c>
      <c r="I82" s="202">
        <v>8.67</v>
      </c>
      <c r="J82" s="202">
        <v>10.59</v>
      </c>
      <c r="K82" s="202">
        <v>17.309999999999999</v>
      </c>
      <c r="L82" s="202">
        <v>0.37</v>
      </c>
      <c r="M82" s="202">
        <v>1.97</v>
      </c>
      <c r="N82" s="202">
        <v>1.76</v>
      </c>
      <c r="O82" s="202">
        <v>2.48</v>
      </c>
      <c r="P82" s="202">
        <v>0.88</v>
      </c>
      <c r="Q82" s="202">
        <v>0.32</v>
      </c>
      <c r="R82" s="202">
        <v>0.63</v>
      </c>
      <c r="S82" s="202">
        <v>0.39</v>
      </c>
      <c r="T82" s="202">
        <v>0</v>
      </c>
      <c r="U82" s="202">
        <v>2.1</v>
      </c>
      <c r="V82" s="202">
        <v>0.31</v>
      </c>
      <c r="W82" s="202">
        <v>0.63</v>
      </c>
      <c r="X82" s="202">
        <v>2.19</v>
      </c>
      <c r="Y82" s="202">
        <v>0</v>
      </c>
      <c r="Z82" s="202">
        <v>4.13</v>
      </c>
      <c r="AA82" s="202">
        <v>0</v>
      </c>
      <c r="AB82" s="202">
        <v>0</v>
      </c>
      <c r="AC82" s="202">
        <v>4.1500000000000004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222.62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28.86</v>
      </c>
      <c r="G83" s="202">
        <v>1.43</v>
      </c>
      <c r="H83" s="202">
        <v>0</v>
      </c>
      <c r="I83" s="202">
        <v>8.67</v>
      </c>
      <c r="J83" s="202">
        <v>10.59</v>
      </c>
      <c r="K83" s="202">
        <v>17.309999999999999</v>
      </c>
      <c r="L83" s="202">
        <v>0.37</v>
      </c>
      <c r="M83" s="202">
        <v>1.97</v>
      </c>
      <c r="N83" s="202">
        <v>1.76</v>
      </c>
      <c r="O83" s="202">
        <v>2.48</v>
      </c>
      <c r="P83" s="202">
        <v>0.88</v>
      </c>
      <c r="Q83" s="202">
        <v>0.32</v>
      </c>
      <c r="R83" s="202">
        <v>0.63</v>
      </c>
      <c r="S83" s="202">
        <v>0.39</v>
      </c>
      <c r="T83" s="202">
        <v>0</v>
      </c>
      <c r="U83" s="202">
        <v>2.1</v>
      </c>
      <c r="V83" s="202">
        <v>0.31</v>
      </c>
      <c r="W83" s="202">
        <v>0.63</v>
      </c>
      <c r="X83" s="202">
        <v>2.19</v>
      </c>
      <c r="Y83" s="202">
        <v>0</v>
      </c>
      <c r="Z83" s="202">
        <v>4.13</v>
      </c>
      <c r="AA83" s="202">
        <v>0</v>
      </c>
      <c r="AB83" s="202">
        <v>0</v>
      </c>
      <c r="AC83" s="202">
        <v>4.1500000000000004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222.62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28.86</v>
      </c>
      <c r="G84" s="202">
        <v>1.43</v>
      </c>
      <c r="H84" s="202">
        <v>0</v>
      </c>
      <c r="I84" s="202">
        <v>8.67</v>
      </c>
      <c r="J84" s="202">
        <v>10.59</v>
      </c>
      <c r="K84" s="202">
        <v>17.309999999999999</v>
      </c>
      <c r="L84" s="202">
        <v>0.37</v>
      </c>
      <c r="M84" s="202">
        <v>1.97</v>
      </c>
      <c r="N84" s="202">
        <v>1.76</v>
      </c>
      <c r="O84" s="202">
        <v>2.48</v>
      </c>
      <c r="P84" s="202">
        <v>0.88</v>
      </c>
      <c r="Q84" s="202">
        <v>0.32</v>
      </c>
      <c r="R84" s="202">
        <v>0.63</v>
      </c>
      <c r="S84" s="202">
        <v>0.39</v>
      </c>
      <c r="T84" s="202">
        <v>0</v>
      </c>
      <c r="U84" s="202">
        <v>2.1</v>
      </c>
      <c r="V84" s="202">
        <v>0.31</v>
      </c>
      <c r="W84" s="202">
        <v>0.63</v>
      </c>
      <c r="X84" s="202">
        <v>2.19</v>
      </c>
      <c r="Y84" s="202">
        <v>0</v>
      </c>
      <c r="Z84" s="202">
        <v>4.13</v>
      </c>
      <c r="AA84" s="202">
        <v>0</v>
      </c>
      <c r="AB84" s="202">
        <v>0</v>
      </c>
      <c r="AC84" s="202">
        <v>4.1500000000000004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226.41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28.86</v>
      </c>
      <c r="G85" s="202">
        <v>2.38</v>
      </c>
      <c r="H85" s="202">
        <v>0</v>
      </c>
      <c r="I85" s="202">
        <v>8.67</v>
      </c>
      <c r="J85" s="202">
        <v>10.59</v>
      </c>
      <c r="K85" s="202">
        <v>17.309999999999999</v>
      </c>
      <c r="L85" s="202">
        <v>0.37</v>
      </c>
      <c r="M85" s="202">
        <v>1.97</v>
      </c>
      <c r="N85" s="202">
        <v>1.76</v>
      </c>
      <c r="O85" s="202">
        <v>2.48</v>
      </c>
      <c r="P85" s="202">
        <v>0.88</v>
      </c>
      <c r="Q85" s="202">
        <v>0.32</v>
      </c>
      <c r="R85" s="202">
        <v>0.63</v>
      </c>
      <c r="S85" s="202">
        <v>0.39</v>
      </c>
      <c r="T85" s="202">
        <v>0</v>
      </c>
      <c r="U85" s="202">
        <v>2.1</v>
      </c>
      <c r="V85" s="202">
        <v>0.31</v>
      </c>
      <c r="W85" s="202">
        <v>0.63</v>
      </c>
      <c r="X85" s="202">
        <v>2.19</v>
      </c>
      <c r="Y85" s="202">
        <v>0</v>
      </c>
      <c r="Z85" s="202">
        <v>4.13</v>
      </c>
      <c r="AA85" s="202">
        <v>0</v>
      </c>
      <c r="AB85" s="202">
        <v>0</v>
      </c>
      <c r="AC85" s="202">
        <v>4.1500000000000004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222.62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28.86</v>
      </c>
      <c r="G86" s="202">
        <v>2.38</v>
      </c>
      <c r="H86" s="202">
        <v>0</v>
      </c>
      <c r="I86" s="202">
        <v>8.67</v>
      </c>
      <c r="J86" s="202">
        <v>10.59</v>
      </c>
      <c r="K86" s="202">
        <v>17.309999999999999</v>
      </c>
      <c r="L86" s="202">
        <v>0.37</v>
      </c>
      <c r="M86" s="202">
        <v>1.97</v>
      </c>
      <c r="N86" s="202">
        <v>1.76</v>
      </c>
      <c r="O86" s="202">
        <v>2.48</v>
      </c>
      <c r="P86" s="202">
        <v>0.88</v>
      </c>
      <c r="Q86" s="202">
        <v>0.32</v>
      </c>
      <c r="R86" s="202">
        <v>0.63</v>
      </c>
      <c r="S86" s="202">
        <v>0.39</v>
      </c>
      <c r="T86" s="202">
        <v>0</v>
      </c>
      <c r="U86" s="202">
        <v>2.1</v>
      </c>
      <c r="V86" s="202">
        <v>0.31</v>
      </c>
      <c r="W86" s="202">
        <v>0.63</v>
      </c>
      <c r="X86" s="202">
        <v>2.19</v>
      </c>
      <c r="Y86" s="202">
        <v>0</v>
      </c>
      <c r="Z86" s="202">
        <v>4.13</v>
      </c>
      <c r="AA86" s="202">
        <v>0</v>
      </c>
      <c r="AB86" s="202">
        <v>0</v>
      </c>
      <c r="AC86" s="202">
        <v>4.1500000000000004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-30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222.62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28.86</v>
      </c>
      <c r="G87" s="202">
        <v>2.38</v>
      </c>
      <c r="H87" s="202">
        <v>0</v>
      </c>
      <c r="I87" s="202">
        <v>8.67</v>
      </c>
      <c r="J87" s="202">
        <v>10.59</v>
      </c>
      <c r="K87" s="202">
        <v>17.309999999999999</v>
      </c>
      <c r="L87" s="202">
        <v>0.37</v>
      </c>
      <c r="M87" s="202">
        <v>1.97</v>
      </c>
      <c r="N87" s="202">
        <v>1.76</v>
      </c>
      <c r="O87" s="202">
        <v>2.48</v>
      </c>
      <c r="P87" s="202">
        <v>0.92</v>
      </c>
      <c r="Q87" s="202">
        <v>0.32</v>
      </c>
      <c r="R87" s="202">
        <v>0.63</v>
      </c>
      <c r="S87" s="202">
        <v>0.39</v>
      </c>
      <c r="T87" s="202">
        <v>0</v>
      </c>
      <c r="U87" s="202">
        <v>2.1</v>
      </c>
      <c r="V87" s="202">
        <v>0.31</v>
      </c>
      <c r="W87" s="202">
        <v>0.63</v>
      </c>
      <c r="X87" s="202">
        <v>2.19</v>
      </c>
      <c r="Y87" s="202">
        <v>0</v>
      </c>
      <c r="Z87" s="202">
        <v>4.13</v>
      </c>
      <c r="AA87" s="202">
        <v>0</v>
      </c>
      <c r="AB87" s="202">
        <v>0</v>
      </c>
      <c r="AC87" s="202">
        <v>4.1500000000000004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-42.21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234.63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25.88</v>
      </c>
      <c r="G88" s="202">
        <v>2.38</v>
      </c>
      <c r="H88" s="202">
        <v>0</v>
      </c>
      <c r="I88" s="202">
        <v>8.67</v>
      </c>
      <c r="J88" s="202">
        <v>10.59</v>
      </c>
      <c r="K88" s="202">
        <v>17.309999999999999</v>
      </c>
      <c r="L88" s="202">
        <v>0.37</v>
      </c>
      <c r="M88" s="202">
        <v>1.97</v>
      </c>
      <c r="N88" s="202">
        <v>1.76</v>
      </c>
      <c r="O88" s="202">
        <v>2.48</v>
      </c>
      <c r="P88" s="202">
        <v>0.92</v>
      </c>
      <c r="Q88" s="202">
        <v>0.32</v>
      </c>
      <c r="R88" s="202">
        <v>0.63</v>
      </c>
      <c r="S88" s="202">
        <v>0.39</v>
      </c>
      <c r="T88" s="202">
        <v>0</v>
      </c>
      <c r="U88" s="202">
        <v>2.1</v>
      </c>
      <c r="V88" s="202">
        <v>0.31</v>
      </c>
      <c r="W88" s="202">
        <v>0.63</v>
      </c>
      <c r="X88" s="202">
        <v>2.19</v>
      </c>
      <c r="Y88" s="202">
        <v>0</v>
      </c>
      <c r="Z88" s="202">
        <v>4.13</v>
      </c>
      <c r="AA88" s="202">
        <v>0</v>
      </c>
      <c r="AB88" s="202">
        <v>0</v>
      </c>
      <c r="AC88" s="202">
        <v>4.1500000000000004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-42.21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237.57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21.51</v>
      </c>
      <c r="G89" s="202">
        <v>2.38</v>
      </c>
      <c r="H89" s="202">
        <v>0</v>
      </c>
      <c r="I89" s="202">
        <v>8.67</v>
      </c>
      <c r="J89" s="202">
        <v>10.59</v>
      </c>
      <c r="K89" s="202">
        <v>17.309999999999999</v>
      </c>
      <c r="L89" s="202">
        <v>0.37</v>
      </c>
      <c r="M89" s="202">
        <v>1.97</v>
      </c>
      <c r="N89" s="202">
        <v>1.76</v>
      </c>
      <c r="O89" s="202">
        <v>2.48</v>
      </c>
      <c r="P89" s="202">
        <v>0.92</v>
      </c>
      <c r="Q89" s="202">
        <v>0.32</v>
      </c>
      <c r="R89" s="202">
        <v>0.63</v>
      </c>
      <c r="S89" s="202">
        <v>0.39</v>
      </c>
      <c r="T89" s="202">
        <v>0</v>
      </c>
      <c r="U89" s="202">
        <v>2.1</v>
      </c>
      <c r="V89" s="202">
        <v>0.31</v>
      </c>
      <c r="W89" s="202">
        <v>0.63</v>
      </c>
      <c r="X89" s="202">
        <v>2.19</v>
      </c>
      <c r="Y89" s="202">
        <v>0</v>
      </c>
      <c r="Z89" s="202">
        <v>4.13</v>
      </c>
      <c r="AA89" s="202">
        <v>0</v>
      </c>
      <c r="AB89" s="202">
        <v>0</v>
      </c>
      <c r="AC89" s="202">
        <v>4.1500000000000004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-42.21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234.63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12.34</v>
      </c>
      <c r="G90" s="202">
        <v>2.38</v>
      </c>
      <c r="H90" s="202">
        <v>0</v>
      </c>
      <c r="I90" s="202">
        <v>8.67</v>
      </c>
      <c r="J90" s="202">
        <v>10.59</v>
      </c>
      <c r="K90" s="202">
        <v>17.309999999999999</v>
      </c>
      <c r="L90" s="202">
        <v>0.37</v>
      </c>
      <c r="M90" s="202">
        <v>1.97</v>
      </c>
      <c r="N90" s="202">
        <v>1.76</v>
      </c>
      <c r="O90" s="202">
        <v>2.48</v>
      </c>
      <c r="P90" s="202">
        <v>0.92</v>
      </c>
      <c r="Q90" s="202">
        <v>0.32</v>
      </c>
      <c r="R90" s="202">
        <v>0.63</v>
      </c>
      <c r="S90" s="202">
        <v>0.39</v>
      </c>
      <c r="T90" s="202">
        <v>0</v>
      </c>
      <c r="U90" s="202">
        <v>2.1</v>
      </c>
      <c r="V90" s="202">
        <v>0.31</v>
      </c>
      <c r="W90" s="202">
        <v>0.63</v>
      </c>
      <c r="X90" s="202">
        <v>2.19</v>
      </c>
      <c r="Y90" s="202">
        <v>0</v>
      </c>
      <c r="Z90" s="202">
        <v>4.13</v>
      </c>
      <c r="AA90" s="202">
        <v>0</v>
      </c>
      <c r="AB90" s="202">
        <v>0</v>
      </c>
      <c r="AC90" s="202">
        <v>3.74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-39.619999999999997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234.63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12.34</v>
      </c>
      <c r="G91" s="202">
        <v>2.38</v>
      </c>
      <c r="H91" s="202">
        <v>0</v>
      </c>
      <c r="I91" s="202">
        <v>8.67</v>
      </c>
      <c r="J91" s="202">
        <v>10.59</v>
      </c>
      <c r="K91" s="202">
        <v>17.309999999999999</v>
      </c>
      <c r="L91" s="202">
        <v>0.37</v>
      </c>
      <c r="M91" s="202">
        <v>1.97</v>
      </c>
      <c r="N91" s="202">
        <v>1.76</v>
      </c>
      <c r="O91" s="202">
        <v>2.48</v>
      </c>
      <c r="P91" s="202">
        <v>0.92</v>
      </c>
      <c r="Q91" s="202">
        <v>0.32</v>
      </c>
      <c r="R91" s="202">
        <v>0.63</v>
      </c>
      <c r="S91" s="202">
        <v>0.39</v>
      </c>
      <c r="T91" s="202">
        <v>0</v>
      </c>
      <c r="U91" s="202">
        <v>2.1</v>
      </c>
      <c r="V91" s="202">
        <v>0.31</v>
      </c>
      <c r="W91" s="202">
        <v>0.63</v>
      </c>
      <c r="X91" s="202">
        <v>2.19</v>
      </c>
      <c r="Y91" s="202">
        <v>0</v>
      </c>
      <c r="Z91" s="202">
        <v>4.13</v>
      </c>
      <c r="AA91" s="202">
        <v>0</v>
      </c>
      <c r="AB91" s="202">
        <v>0</v>
      </c>
      <c r="AC91" s="202">
        <v>3.74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-37.43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234.63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12.34</v>
      </c>
      <c r="G92" s="202">
        <v>2.38</v>
      </c>
      <c r="H92" s="202">
        <v>0</v>
      </c>
      <c r="I92" s="202">
        <v>8.67</v>
      </c>
      <c r="J92" s="202">
        <v>10.59</v>
      </c>
      <c r="K92" s="202">
        <v>17.309999999999999</v>
      </c>
      <c r="L92" s="202">
        <v>0.37</v>
      </c>
      <c r="M92" s="202">
        <v>1.97</v>
      </c>
      <c r="N92" s="202">
        <v>1.76</v>
      </c>
      <c r="O92" s="202">
        <v>2.48</v>
      </c>
      <c r="P92" s="202">
        <v>0.92</v>
      </c>
      <c r="Q92" s="202">
        <v>0.32</v>
      </c>
      <c r="R92" s="202">
        <v>0.63</v>
      </c>
      <c r="S92" s="202">
        <v>0.39</v>
      </c>
      <c r="T92" s="202">
        <v>0</v>
      </c>
      <c r="U92" s="202">
        <v>2.1</v>
      </c>
      <c r="V92" s="202">
        <v>0.31</v>
      </c>
      <c r="W92" s="202">
        <v>0.63</v>
      </c>
      <c r="X92" s="202">
        <v>2.19</v>
      </c>
      <c r="Y92" s="202">
        <v>0</v>
      </c>
      <c r="Z92" s="202">
        <v>4.13</v>
      </c>
      <c r="AA92" s="202">
        <v>0</v>
      </c>
      <c r="AB92" s="202">
        <v>0</v>
      </c>
      <c r="AC92" s="202">
        <v>3.74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-39.43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237.57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9.5399999999999991</v>
      </c>
      <c r="G93" s="202">
        <v>2.38</v>
      </c>
      <c r="H93" s="202">
        <v>0</v>
      </c>
      <c r="I93" s="202">
        <v>8.67</v>
      </c>
      <c r="J93" s="202">
        <v>10.59</v>
      </c>
      <c r="K93" s="202">
        <v>17.309999999999999</v>
      </c>
      <c r="L93" s="202">
        <v>0.37</v>
      </c>
      <c r="M93" s="202">
        <v>1.97</v>
      </c>
      <c r="N93" s="202">
        <v>1.76</v>
      </c>
      <c r="O93" s="202">
        <v>2.48</v>
      </c>
      <c r="P93" s="202">
        <v>0.92</v>
      </c>
      <c r="Q93" s="202">
        <v>0.32</v>
      </c>
      <c r="R93" s="202">
        <v>0.63</v>
      </c>
      <c r="S93" s="202">
        <v>0.39</v>
      </c>
      <c r="T93" s="202">
        <v>0</v>
      </c>
      <c r="U93" s="202">
        <v>2.1</v>
      </c>
      <c r="V93" s="202">
        <v>0.31</v>
      </c>
      <c r="W93" s="202">
        <v>0.63</v>
      </c>
      <c r="X93" s="202">
        <v>2.19</v>
      </c>
      <c r="Y93" s="202">
        <v>0</v>
      </c>
      <c r="Z93" s="202">
        <v>4.13</v>
      </c>
      <c r="AA93" s="202">
        <v>0</v>
      </c>
      <c r="AB93" s="202">
        <v>0</v>
      </c>
      <c r="AC93" s="202">
        <v>3.74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-39.43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266.99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8.59</v>
      </c>
      <c r="G94" s="202">
        <v>1.43</v>
      </c>
      <c r="H94" s="202">
        <v>0</v>
      </c>
      <c r="I94" s="202">
        <v>8.67</v>
      </c>
      <c r="J94" s="202">
        <v>10.59</v>
      </c>
      <c r="K94" s="202">
        <v>17.309999999999999</v>
      </c>
      <c r="L94" s="202">
        <v>0.37</v>
      </c>
      <c r="M94" s="202">
        <v>1.97</v>
      </c>
      <c r="N94" s="202">
        <v>1.76</v>
      </c>
      <c r="O94" s="202">
        <v>2.48</v>
      </c>
      <c r="P94" s="202">
        <v>0.92</v>
      </c>
      <c r="Q94" s="202">
        <v>0.32</v>
      </c>
      <c r="R94" s="202">
        <v>0.63</v>
      </c>
      <c r="S94" s="202">
        <v>0.39</v>
      </c>
      <c r="T94" s="202">
        <v>0</v>
      </c>
      <c r="U94" s="202">
        <v>2.1</v>
      </c>
      <c r="V94" s="202">
        <v>0.31</v>
      </c>
      <c r="W94" s="202">
        <v>0.63</v>
      </c>
      <c r="X94" s="202">
        <v>2.19</v>
      </c>
      <c r="Y94" s="202">
        <v>0</v>
      </c>
      <c r="Z94" s="202">
        <v>4.13</v>
      </c>
      <c r="AA94" s="202">
        <v>0</v>
      </c>
      <c r="AB94" s="202">
        <v>0</v>
      </c>
      <c r="AC94" s="202">
        <v>3.74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266.99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8.67</v>
      </c>
      <c r="J95" s="202">
        <v>10.59</v>
      </c>
      <c r="K95" s="202">
        <v>17.309999999999999</v>
      </c>
      <c r="L95" s="202">
        <v>0.37</v>
      </c>
      <c r="M95" s="202">
        <v>1.97</v>
      </c>
      <c r="N95" s="202">
        <v>1.76</v>
      </c>
      <c r="O95" s="202">
        <v>2.48</v>
      </c>
      <c r="P95" s="202">
        <v>0.92</v>
      </c>
      <c r="Q95" s="202">
        <v>0.32</v>
      </c>
      <c r="R95" s="202">
        <v>0.63</v>
      </c>
      <c r="S95" s="202">
        <v>0.39</v>
      </c>
      <c r="T95" s="202">
        <v>0</v>
      </c>
      <c r="U95" s="202">
        <v>2.1</v>
      </c>
      <c r="V95" s="202">
        <v>0.31</v>
      </c>
      <c r="W95" s="202">
        <v>0.63</v>
      </c>
      <c r="X95" s="202">
        <v>2.19</v>
      </c>
      <c r="Y95" s="202">
        <v>0</v>
      </c>
      <c r="Z95" s="202">
        <v>4.13</v>
      </c>
      <c r="AA95" s="202">
        <v>0</v>
      </c>
      <c r="AB95" s="202">
        <v>0</v>
      </c>
      <c r="AC95" s="202">
        <v>3.32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266.99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8.67</v>
      </c>
      <c r="J96" s="202">
        <v>10.59</v>
      </c>
      <c r="K96" s="202">
        <v>17.309999999999999</v>
      </c>
      <c r="L96" s="202">
        <v>0.37</v>
      </c>
      <c r="M96" s="202">
        <v>1.97</v>
      </c>
      <c r="N96" s="202">
        <v>1.76</v>
      </c>
      <c r="O96" s="202">
        <v>2.48</v>
      </c>
      <c r="P96" s="202">
        <v>0.92</v>
      </c>
      <c r="Q96" s="202">
        <v>0.32</v>
      </c>
      <c r="R96" s="202">
        <v>0.63</v>
      </c>
      <c r="S96" s="202">
        <v>0.39</v>
      </c>
      <c r="T96" s="202">
        <v>0</v>
      </c>
      <c r="U96" s="202">
        <v>2.1</v>
      </c>
      <c r="V96" s="202">
        <v>0.31</v>
      </c>
      <c r="W96" s="202">
        <v>0.63</v>
      </c>
      <c r="X96" s="202">
        <v>2.19</v>
      </c>
      <c r="Y96" s="202">
        <v>0</v>
      </c>
      <c r="Z96" s="202">
        <v>4.13</v>
      </c>
      <c r="AA96" s="202">
        <v>0</v>
      </c>
      <c r="AB96" s="202">
        <v>0</v>
      </c>
      <c r="AC96" s="202">
        <v>3.32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268.47000000000003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8.67</v>
      </c>
      <c r="J97" s="202">
        <v>10.59</v>
      </c>
      <c r="K97" s="202">
        <v>17.309999999999999</v>
      </c>
      <c r="L97" s="202">
        <v>0.37</v>
      </c>
      <c r="M97" s="202">
        <v>1.97</v>
      </c>
      <c r="N97" s="202">
        <v>1.76</v>
      </c>
      <c r="O97" s="202">
        <v>2.48</v>
      </c>
      <c r="P97" s="202">
        <v>0.92</v>
      </c>
      <c r="Q97" s="202">
        <v>0.32</v>
      </c>
      <c r="R97" s="202">
        <v>0.63</v>
      </c>
      <c r="S97" s="202">
        <v>0.39</v>
      </c>
      <c r="T97" s="202">
        <v>0</v>
      </c>
      <c r="U97" s="202">
        <v>2.1</v>
      </c>
      <c r="V97" s="202">
        <v>0.31</v>
      </c>
      <c r="W97" s="202">
        <v>0.63</v>
      </c>
      <c r="X97" s="202">
        <v>2.19</v>
      </c>
      <c r="Y97" s="202">
        <v>0</v>
      </c>
      <c r="Z97" s="202">
        <v>4.13</v>
      </c>
      <c r="AA97" s="202">
        <v>0</v>
      </c>
      <c r="AB97" s="202">
        <v>0</v>
      </c>
      <c r="AC97" s="202">
        <v>3.32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266.99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8.67</v>
      </c>
      <c r="J98" s="202">
        <v>10.59</v>
      </c>
      <c r="K98" s="202">
        <v>17.309999999999999</v>
      </c>
      <c r="L98" s="202">
        <v>0.37</v>
      </c>
      <c r="M98" s="202">
        <v>1.97</v>
      </c>
      <c r="N98" s="202">
        <v>1.76</v>
      </c>
      <c r="O98" s="202">
        <v>2.48</v>
      </c>
      <c r="P98" s="202">
        <v>0.92</v>
      </c>
      <c r="Q98" s="202">
        <v>0.32</v>
      </c>
      <c r="R98" s="202">
        <v>0.63</v>
      </c>
      <c r="S98" s="202">
        <v>0.39</v>
      </c>
      <c r="T98" s="202">
        <v>0</v>
      </c>
      <c r="U98" s="202">
        <v>2.1</v>
      </c>
      <c r="V98" s="202">
        <v>0.31</v>
      </c>
      <c r="W98" s="202">
        <v>0.63</v>
      </c>
      <c r="X98" s="202">
        <v>2.19</v>
      </c>
      <c r="Y98" s="202">
        <v>0</v>
      </c>
      <c r="Z98" s="202">
        <v>4.13</v>
      </c>
      <c r="AA98" s="202">
        <v>0</v>
      </c>
      <c r="AB98" s="202">
        <v>0</v>
      </c>
      <c r="AC98" s="202">
        <v>3.32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266.99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0.51318999999999937</v>
      </c>
      <c r="G99">
        <f t="shared" si="0"/>
        <v>7.8574999999999982E-3</v>
      </c>
      <c r="H99">
        <f t="shared" si="0"/>
        <v>0</v>
      </c>
      <c r="I99">
        <f t="shared" si="0"/>
        <v>0.45752000000000059</v>
      </c>
      <c r="J99">
        <f t="shared" si="0"/>
        <v>0.21344500000000019</v>
      </c>
      <c r="K99">
        <f t="shared" si="0"/>
        <v>1.1670575000000034</v>
      </c>
      <c r="L99">
        <f t="shared" si="0"/>
        <v>-0.27300250000000076</v>
      </c>
      <c r="M99">
        <f t="shared" si="0"/>
        <v>4.9274999999999965E-2</v>
      </c>
      <c r="N99">
        <f t="shared" si="0"/>
        <v>4.2239999999999986E-2</v>
      </c>
      <c r="O99">
        <f t="shared" si="0"/>
        <v>5.9519999999999906E-2</v>
      </c>
      <c r="P99">
        <f t="shared" si="0"/>
        <v>2.18E-2</v>
      </c>
      <c r="Q99">
        <f t="shared" si="0"/>
        <v>1.7054999999999973E-2</v>
      </c>
      <c r="R99">
        <f t="shared" si="0"/>
        <v>3.4909999999999962E-2</v>
      </c>
      <c r="S99">
        <f t="shared" si="0"/>
        <v>2.0560000000000009E-2</v>
      </c>
      <c r="T99">
        <f t="shared" si="0"/>
        <v>0</v>
      </c>
      <c r="U99">
        <f t="shared" si="0"/>
        <v>5.0244999999999936E-2</v>
      </c>
      <c r="V99">
        <f t="shared" si="0"/>
        <v>1.8427500000000034E-2</v>
      </c>
      <c r="W99">
        <f t="shared" si="0"/>
        <v>1.7475000000000001E-2</v>
      </c>
      <c r="X99">
        <f t="shared" si="0"/>
        <v>5.2559999999999961E-2</v>
      </c>
      <c r="Y99">
        <f t="shared" si="0"/>
        <v>0</v>
      </c>
      <c r="Z99">
        <f t="shared" si="0"/>
        <v>0.18103749999999993</v>
      </c>
      <c r="AA99">
        <f t="shared" si="0"/>
        <v>0</v>
      </c>
      <c r="AB99">
        <f t="shared" si="0"/>
        <v>0</v>
      </c>
      <c r="AC99">
        <f t="shared" si="0"/>
        <v>0.12427999999999984</v>
      </c>
      <c r="AD99">
        <f t="shared" si="0"/>
        <v>8.6799999999999988E-2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0.10466499999999992</v>
      </c>
      <c r="AJ99">
        <f t="shared" si="0"/>
        <v>0</v>
      </c>
      <c r="AK99">
        <f t="shared" si="0"/>
        <v>3.4437500000000003E-2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6.7695000000000078</v>
      </c>
      <c r="AP99">
        <f t="shared" si="0"/>
        <v>4.2030000000000005E-2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15.79</v>
      </c>
      <c r="G3" s="202">
        <v>0</v>
      </c>
      <c r="H3" s="202">
        <v>0</v>
      </c>
      <c r="I3" s="202">
        <v>0.7</v>
      </c>
      <c r="J3" s="202">
        <v>2.59</v>
      </c>
      <c r="K3" s="202">
        <v>5.58</v>
      </c>
      <c r="L3" s="202">
        <v>2.15</v>
      </c>
      <c r="M3" s="202">
        <v>0</v>
      </c>
      <c r="N3" s="202">
        <v>1.03</v>
      </c>
      <c r="O3" s="202">
        <v>1.7</v>
      </c>
      <c r="P3" s="202">
        <v>2.31</v>
      </c>
      <c r="Q3" s="202">
        <v>0.18</v>
      </c>
      <c r="R3" s="202">
        <v>0.36</v>
      </c>
      <c r="S3" s="202">
        <v>0.23</v>
      </c>
      <c r="T3" s="202">
        <v>0</v>
      </c>
      <c r="U3" s="202">
        <v>9.8800000000000008</v>
      </c>
      <c r="V3" s="202">
        <v>0.18</v>
      </c>
      <c r="W3" s="202">
        <v>0.34</v>
      </c>
      <c r="X3" s="202">
        <v>1.27</v>
      </c>
      <c r="Y3" s="202">
        <v>0</v>
      </c>
      <c r="Z3" s="202">
        <v>2.39</v>
      </c>
      <c r="AA3" s="202">
        <v>0</v>
      </c>
      <c r="AB3" s="202">
        <v>0</v>
      </c>
      <c r="AC3" s="202">
        <v>6.96</v>
      </c>
      <c r="AD3" s="202">
        <v>1.58</v>
      </c>
      <c r="AE3" s="202">
        <v>0</v>
      </c>
      <c r="AF3" s="202">
        <v>0</v>
      </c>
      <c r="AG3" s="202">
        <v>0</v>
      </c>
      <c r="AH3" s="202">
        <v>0</v>
      </c>
      <c r="AI3" s="202">
        <v>5.62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91.64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15.79</v>
      </c>
      <c r="G4" s="202">
        <v>0</v>
      </c>
      <c r="H4" s="202">
        <v>0</v>
      </c>
      <c r="I4" s="202">
        <v>10.36</v>
      </c>
      <c r="J4" s="202">
        <v>2.59</v>
      </c>
      <c r="K4" s="202">
        <v>5.58</v>
      </c>
      <c r="L4" s="202">
        <v>2.15</v>
      </c>
      <c r="M4" s="202">
        <v>0</v>
      </c>
      <c r="N4" s="202">
        <v>1.03</v>
      </c>
      <c r="O4" s="202">
        <v>1.7</v>
      </c>
      <c r="P4" s="202">
        <v>2.31</v>
      </c>
      <c r="Q4" s="202">
        <v>0.18</v>
      </c>
      <c r="R4" s="202">
        <v>0.36</v>
      </c>
      <c r="S4" s="202">
        <v>0.23</v>
      </c>
      <c r="T4" s="202">
        <v>0</v>
      </c>
      <c r="U4" s="202">
        <v>9.8800000000000008</v>
      </c>
      <c r="V4" s="202">
        <v>0.18</v>
      </c>
      <c r="W4" s="202">
        <v>0.34</v>
      </c>
      <c r="X4" s="202">
        <v>1.27</v>
      </c>
      <c r="Y4" s="202">
        <v>0</v>
      </c>
      <c r="Z4" s="202">
        <v>2.39</v>
      </c>
      <c r="AA4" s="202">
        <v>0</v>
      </c>
      <c r="AB4" s="202">
        <v>0</v>
      </c>
      <c r="AC4" s="202">
        <v>6.96</v>
      </c>
      <c r="AD4" s="202">
        <v>1.58</v>
      </c>
      <c r="AE4" s="202">
        <v>0</v>
      </c>
      <c r="AF4" s="202">
        <v>0</v>
      </c>
      <c r="AG4" s="202">
        <v>0</v>
      </c>
      <c r="AH4" s="202">
        <v>0</v>
      </c>
      <c r="AI4" s="202">
        <v>5.62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91.64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2.5499999999999998</v>
      </c>
      <c r="J5" s="202">
        <v>0</v>
      </c>
      <c r="K5" s="202">
        <v>5.58</v>
      </c>
      <c r="L5" s="202">
        <v>2.15</v>
      </c>
      <c r="M5" s="202">
        <v>0</v>
      </c>
      <c r="N5" s="202">
        <v>1.03</v>
      </c>
      <c r="O5" s="202">
        <v>1.7</v>
      </c>
      <c r="P5" s="202">
        <v>2.67</v>
      </c>
      <c r="Q5" s="202">
        <v>0.18</v>
      </c>
      <c r="R5" s="202">
        <v>0.36</v>
      </c>
      <c r="S5" s="202">
        <v>0.23</v>
      </c>
      <c r="T5" s="202">
        <v>0</v>
      </c>
      <c r="U5" s="202">
        <v>9.8800000000000008</v>
      </c>
      <c r="V5" s="202">
        <v>0.18</v>
      </c>
      <c r="W5" s="202">
        <v>0.34</v>
      </c>
      <c r="X5" s="202">
        <v>1.27</v>
      </c>
      <c r="Y5" s="202">
        <v>0</v>
      </c>
      <c r="Z5" s="202">
        <v>2.39</v>
      </c>
      <c r="AA5" s="202">
        <v>0</v>
      </c>
      <c r="AB5" s="202">
        <v>0</v>
      </c>
      <c r="AC5" s="202">
        <v>2.04</v>
      </c>
      <c r="AD5" s="202">
        <v>1.58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2.5499999999999998</v>
      </c>
      <c r="J6" s="202">
        <v>0</v>
      </c>
      <c r="K6" s="202">
        <v>5.58</v>
      </c>
      <c r="L6" s="202">
        <v>2.15</v>
      </c>
      <c r="M6" s="202">
        <v>0</v>
      </c>
      <c r="N6" s="202">
        <v>1.03</v>
      </c>
      <c r="O6" s="202">
        <v>1.7</v>
      </c>
      <c r="P6" s="202">
        <v>2.67</v>
      </c>
      <c r="Q6" s="202">
        <v>0.18</v>
      </c>
      <c r="R6" s="202">
        <v>0.36</v>
      </c>
      <c r="S6" s="202">
        <v>0.23</v>
      </c>
      <c r="T6" s="202">
        <v>0</v>
      </c>
      <c r="U6" s="202">
        <v>9.8800000000000008</v>
      </c>
      <c r="V6" s="202">
        <v>0.18</v>
      </c>
      <c r="W6" s="202">
        <v>0.34</v>
      </c>
      <c r="X6" s="202">
        <v>1.27</v>
      </c>
      <c r="Y6" s="202">
        <v>0</v>
      </c>
      <c r="Z6" s="202">
        <v>2.39</v>
      </c>
      <c r="AA6" s="202">
        <v>0</v>
      </c>
      <c r="AB6" s="202">
        <v>0</v>
      </c>
      <c r="AC6" s="202">
        <v>2.04</v>
      </c>
      <c r="AD6" s="202">
        <v>0.65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5.58</v>
      </c>
      <c r="L7" s="202">
        <v>2.15</v>
      </c>
      <c r="M7" s="202">
        <v>0</v>
      </c>
      <c r="N7" s="202">
        <v>1.03</v>
      </c>
      <c r="O7" s="202">
        <v>1.7</v>
      </c>
      <c r="P7" s="202">
        <v>2.31</v>
      </c>
      <c r="Q7" s="202">
        <v>0.18</v>
      </c>
      <c r="R7" s="202">
        <v>0.36</v>
      </c>
      <c r="S7" s="202">
        <v>0.23</v>
      </c>
      <c r="T7" s="202">
        <v>0</v>
      </c>
      <c r="U7" s="202">
        <v>9.8800000000000008</v>
      </c>
      <c r="V7" s="202">
        <v>0.18</v>
      </c>
      <c r="W7" s="202">
        <v>0.34</v>
      </c>
      <c r="X7" s="202">
        <v>1.27</v>
      </c>
      <c r="Y7" s="202">
        <v>0</v>
      </c>
      <c r="Z7" s="202">
        <v>2.39</v>
      </c>
      <c r="AA7" s="202">
        <v>0</v>
      </c>
      <c r="AB7" s="202">
        <v>0</v>
      </c>
      <c r="AC7" s="202">
        <v>0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4.93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5.58</v>
      </c>
      <c r="L8" s="202">
        <v>2.15</v>
      </c>
      <c r="M8" s="202">
        <v>0</v>
      </c>
      <c r="N8" s="202">
        <v>1.03</v>
      </c>
      <c r="O8" s="202">
        <v>1.7</v>
      </c>
      <c r="P8" s="202">
        <v>2.31</v>
      </c>
      <c r="Q8" s="202">
        <v>0.18</v>
      </c>
      <c r="R8" s="202">
        <v>0.36</v>
      </c>
      <c r="S8" s="202">
        <v>0.23</v>
      </c>
      <c r="T8" s="202">
        <v>0</v>
      </c>
      <c r="U8" s="202">
        <v>9.8800000000000008</v>
      </c>
      <c r="V8" s="202">
        <v>0.18</v>
      </c>
      <c r="W8" s="202">
        <v>0.34</v>
      </c>
      <c r="X8" s="202">
        <v>1.27</v>
      </c>
      <c r="Y8" s="202">
        <v>0</v>
      </c>
      <c r="Z8" s="202">
        <v>2.39</v>
      </c>
      <c r="AA8" s="202">
        <v>0</v>
      </c>
      <c r="AB8" s="202">
        <v>0</v>
      </c>
      <c r="AC8" s="202">
        <v>0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4.93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104.64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5.58</v>
      </c>
      <c r="L9" s="202">
        <v>2.15</v>
      </c>
      <c r="M9" s="202">
        <v>0</v>
      </c>
      <c r="N9" s="202">
        <v>1.03</v>
      </c>
      <c r="O9" s="202">
        <v>1.7</v>
      </c>
      <c r="P9" s="202">
        <v>2.31</v>
      </c>
      <c r="Q9" s="202">
        <v>0.18</v>
      </c>
      <c r="R9" s="202">
        <v>0.36</v>
      </c>
      <c r="S9" s="202">
        <v>0.23</v>
      </c>
      <c r="T9" s="202">
        <v>0</v>
      </c>
      <c r="U9" s="202">
        <v>9.8800000000000008</v>
      </c>
      <c r="V9" s="202">
        <v>0.18</v>
      </c>
      <c r="W9" s="202">
        <v>0.34</v>
      </c>
      <c r="X9" s="202">
        <v>1.27</v>
      </c>
      <c r="Y9" s="202">
        <v>0</v>
      </c>
      <c r="Z9" s="202">
        <v>2.39</v>
      </c>
      <c r="AA9" s="202">
        <v>0</v>
      </c>
      <c r="AB9" s="202">
        <v>0</v>
      </c>
      <c r="AC9" s="202">
        <v>4.08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4.93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105.44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5.58</v>
      </c>
      <c r="L10" s="202">
        <v>2.15</v>
      </c>
      <c r="M10" s="202">
        <v>0</v>
      </c>
      <c r="N10" s="202">
        <v>1.03</v>
      </c>
      <c r="O10" s="202">
        <v>1.7</v>
      </c>
      <c r="P10" s="202">
        <v>2.31</v>
      </c>
      <c r="Q10" s="202">
        <v>0.18</v>
      </c>
      <c r="R10" s="202">
        <v>0.36</v>
      </c>
      <c r="S10" s="202">
        <v>0.23</v>
      </c>
      <c r="T10" s="202">
        <v>0</v>
      </c>
      <c r="U10" s="202">
        <v>9.8800000000000008</v>
      </c>
      <c r="V10" s="202">
        <v>0.18</v>
      </c>
      <c r="W10" s="202">
        <v>0.34</v>
      </c>
      <c r="X10" s="202">
        <v>1.27</v>
      </c>
      <c r="Y10" s="202">
        <v>0</v>
      </c>
      <c r="Z10" s="202">
        <v>2.39</v>
      </c>
      <c r="AA10" s="202">
        <v>0</v>
      </c>
      <c r="AB10" s="202">
        <v>0</v>
      </c>
      <c r="AC10" s="202">
        <v>4.08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4.93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105.44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5.58</v>
      </c>
      <c r="L11" s="202">
        <v>2.15</v>
      </c>
      <c r="M11" s="202">
        <v>0</v>
      </c>
      <c r="N11" s="202">
        <v>1.03</v>
      </c>
      <c r="O11" s="202">
        <v>1.7</v>
      </c>
      <c r="P11" s="202">
        <v>2.31</v>
      </c>
      <c r="Q11" s="202">
        <v>0.18</v>
      </c>
      <c r="R11" s="202">
        <v>0.36</v>
      </c>
      <c r="S11" s="202">
        <v>0.23</v>
      </c>
      <c r="T11" s="202">
        <v>0</v>
      </c>
      <c r="U11" s="202">
        <v>9.77</v>
      </c>
      <c r="V11" s="202">
        <v>0.18</v>
      </c>
      <c r="W11" s="202">
        <v>0.34</v>
      </c>
      <c r="X11" s="202">
        <v>1.27</v>
      </c>
      <c r="Y11" s="202">
        <v>0</v>
      </c>
      <c r="Z11" s="202">
        <v>2.39</v>
      </c>
      <c r="AA11" s="202">
        <v>0</v>
      </c>
      <c r="AB11" s="202">
        <v>0</v>
      </c>
      <c r="AC11" s="202">
        <v>8.4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13.93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105.44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5.58</v>
      </c>
      <c r="L12" s="202">
        <v>2.15</v>
      </c>
      <c r="M12" s="202">
        <v>0</v>
      </c>
      <c r="N12" s="202">
        <v>1.03</v>
      </c>
      <c r="O12" s="202">
        <v>1.7</v>
      </c>
      <c r="P12" s="202">
        <v>2.31</v>
      </c>
      <c r="Q12" s="202">
        <v>0.18</v>
      </c>
      <c r="R12" s="202">
        <v>0.36</v>
      </c>
      <c r="S12" s="202">
        <v>0.23</v>
      </c>
      <c r="T12" s="202">
        <v>0</v>
      </c>
      <c r="U12" s="202">
        <v>9.77</v>
      </c>
      <c r="V12" s="202">
        <v>0.18</v>
      </c>
      <c r="W12" s="202">
        <v>0.34</v>
      </c>
      <c r="X12" s="202">
        <v>1.27</v>
      </c>
      <c r="Y12" s="202">
        <v>0</v>
      </c>
      <c r="Z12" s="202">
        <v>2.39</v>
      </c>
      <c r="AA12" s="202">
        <v>0</v>
      </c>
      <c r="AB12" s="202">
        <v>0</v>
      </c>
      <c r="AC12" s="202">
        <v>8.4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13.93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95.14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13.82</v>
      </c>
      <c r="J13" s="202">
        <v>3.06</v>
      </c>
      <c r="K13" s="202">
        <v>5.58</v>
      </c>
      <c r="L13" s="202">
        <v>2.15</v>
      </c>
      <c r="M13" s="202">
        <v>0</v>
      </c>
      <c r="N13" s="202">
        <v>1.03</v>
      </c>
      <c r="O13" s="202">
        <v>1.7</v>
      </c>
      <c r="P13" s="202">
        <v>2.31</v>
      </c>
      <c r="Q13" s="202">
        <v>0.18</v>
      </c>
      <c r="R13" s="202">
        <v>0.36</v>
      </c>
      <c r="S13" s="202">
        <v>0.23</v>
      </c>
      <c r="T13" s="202">
        <v>0</v>
      </c>
      <c r="U13" s="202">
        <v>9.77</v>
      </c>
      <c r="V13" s="202">
        <v>0.18</v>
      </c>
      <c r="W13" s="202">
        <v>0.34</v>
      </c>
      <c r="X13" s="202">
        <v>1.27</v>
      </c>
      <c r="Y13" s="202">
        <v>0</v>
      </c>
      <c r="Z13" s="202">
        <v>2.39</v>
      </c>
      <c r="AA13" s="202">
        <v>0</v>
      </c>
      <c r="AB13" s="202">
        <v>0</v>
      </c>
      <c r="AC13" s="202">
        <v>7.28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4.93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16.27</v>
      </c>
      <c r="J14" s="202">
        <v>3.06</v>
      </c>
      <c r="K14" s="202">
        <v>5.58</v>
      </c>
      <c r="L14" s="202">
        <v>2.15</v>
      </c>
      <c r="M14" s="202">
        <v>0</v>
      </c>
      <c r="N14" s="202">
        <v>1.03</v>
      </c>
      <c r="O14" s="202">
        <v>1.7</v>
      </c>
      <c r="P14" s="202">
        <v>2.31</v>
      </c>
      <c r="Q14" s="202">
        <v>0.18</v>
      </c>
      <c r="R14" s="202">
        <v>0.36</v>
      </c>
      <c r="S14" s="202">
        <v>0.23</v>
      </c>
      <c r="T14" s="202">
        <v>0</v>
      </c>
      <c r="U14" s="202">
        <v>9.77</v>
      </c>
      <c r="V14" s="202">
        <v>0.18</v>
      </c>
      <c r="W14" s="202">
        <v>0.34</v>
      </c>
      <c r="X14" s="202">
        <v>1.27</v>
      </c>
      <c r="Y14" s="202">
        <v>0</v>
      </c>
      <c r="Z14" s="202">
        <v>2.39</v>
      </c>
      <c r="AA14" s="202">
        <v>0</v>
      </c>
      <c r="AB14" s="202">
        <v>0</v>
      </c>
      <c r="AC14" s="202">
        <v>14.1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4.93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12.53</v>
      </c>
      <c r="J15" s="202">
        <v>3.06</v>
      </c>
      <c r="K15" s="202">
        <v>5.58</v>
      </c>
      <c r="L15" s="202">
        <v>2.15</v>
      </c>
      <c r="M15" s="202">
        <v>0</v>
      </c>
      <c r="N15" s="202">
        <v>1.03</v>
      </c>
      <c r="O15" s="202">
        <v>1.7</v>
      </c>
      <c r="P15" s="202">
        <v>2.31</v>
      </c>
      <c r="Q15" s="202">
        <v>0.18</v>
      </c>
      <c r="R15" s="202">
        <v>0.36</v>
      </c>
      <c r="S15" s="202">
        <v>0.23</v>
      </c>
      <c r="T15" s="202">
        <v>0</v>
      </c>
      <c r="U15" s="202">
        <v>9.77</v>
      </c>
      <c r="V15" s="202">
        <v>0.18</v>
      </c>
      <c r="W15" s="202">
        <v>0.34</v>
      </c>
      <c r="X15" s="202">
        <v>1.27</v>
      </c>
      <c r="Y15" s="202">
        <v>0</v>
      </c>
      <c r="Z15" s="202">
        <v>2.39</v>
      </c>
      <c r="AA15" s="202">
        <v>0</v>
      </c>
      <c r="AB15" s="202">
        <v>0</v>
      </c>
      <c r="AC15" s="202">
        <v>2.2999999999999998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12.53</v>
      </c>
      <c r="J16" s="202">
        <v>1.44</v>
      </c>
      <c r="K16" s="202">
        <v>5.58</v>
      </c>
      <c r="L16" s="202">
        <v>2.15</v>
      </c>
      <c r="M16" s="202">
        <v>0</v>
      </c>
      <c r="N16" s="202">
        <v>1.03</v>
      </c>
      <c r="O16" s="202">
        <v>1.7</v>
      </c>
      <c r="P16" s="202">
        <v>2.31</v>
      </c>
      <c r="Q16" s="202">
        <v>0.18</v>
      </c>
      <c r="R16" s="202">
        <v>0.36</v>
      </c>
      <c r="S16" s="202">
        <v>0.23</v>
      </c>
      <c r="T16" s="202">
        <v>0</v>
      </c>
      <c r="U16" s="202">
        <v>9.77</v>
      </c>
      <c r="V16" s="202">
        <v>0.18</v>
      </c>
      <c r="W16" s="202">
        <v>0.34</v>
      </c>
      <c r="X16" s="202">
        <v>1.27</v>
      </c>
      <c r="Y16" s="202">
        <v>0</v>
      </c>
      <c r="Z16" s="202">
        <v>2.39</v>
      </c>
      <c r="AA16" s="202">
        <v>0</v>
      </c>
      <c r="AB16" s="202">
        <v>0</v>
      </c>
      <c r="AC16" s="202">
        <v>2.2999999999999998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12.53</v>
      </c>
      <c r="J17" s="202">
        <v>3.06</v>
      </c>
      <c r="K17" s="202">
        <v>5.58</v>
      </c>
      <c r="L17" s="202">
        <v>2.15</v>
      </c>
      <c r="M17" s="202">
        <v>0</v>
      </c>
      <c r="N17" s="202">
        <v>1.03</v>
      </c>
      <c r="O17" s="202">
        <v>1.7</v>
      </c>
      <c r="P17" s="202">
        <v>2.31</v>
      </c>
      <c r="Q17" s="202">
        <v>0.18</v>
      </c>
      <c r="R17" s="202">
        <v>0.36</v>
      </c>
      <c r="S17" s="202">
        <v>0.23</v>
      </c>
      <c r="T17" s="202">
        <v>0</v>
      </c>
      <c r="U17" s="202">
        <v>9.77</v>
      </c>
      <c r="V17" s="202">
        <v>0.18</v>
      </c>
      <c r="W17" s="202">
        <v>0.34</v>
      </c>
      <c r="X17" s="202">
        <v>1.27</v>
      </c>
      <c r="Y17" s="202">
        <v>0</v>
      </c>
      <c r="Z17" s="202">
        <v>2.39</v>
      </c>
      <c r="AA17" s="202">
        <v>0</v>
      </c>
      <c r="AB17" s="202">
        <v>0</v>
      </c>
      <c r="AC17" s="202">
        <v>2.2999999999999998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94.14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12.53</v>
      </c>
      <c r="J18" s="202">
        <v>3.06</v>
      </c>
      <c r="K18" s="202">
        <v>5.58</v>
      </c>
      <c r="L18" s="202">
        <v>2.15</v>
      </c>
      <c r="M18" s="202">
        <v>0</v>
      </c>
      <c r="N18" s="202">
        <v>1.03</v>
      </c>
      <c r="O18" s="202">
        <v>1.7</v>
      </c>
      <c r="P18" s="202">
        <v>2.31</v>
      </c>
      <c r="Q18" s="202">
        <v>0.18</v>
      </c>
      <c r="R18" s="202">
        <v>0.36</v>
      </c>
      <c r="S18" s="202">
        <v>0.23</v>
      </c>
      <c r="T18" s="202">
        <v>0</v>
      </c>
      <c r="U18" s="202">
        <v>9.77</v>
      </c>
      <c r="V18" s="202">
        <v>0.18</v>
      </c>
      <c r="W18" s="202">
        <v>0.34</v>
      </c>
      <c r="X18" s="202">
        <v>1.27</v>
      </c>
      <c r="Y18" s="202">
        <v>0</v>
      </c>
      <c r="Z18" s="202">
        <v>2.39</v>
      </c>
      <c r="AA18" s="202">
        <v>0</v>
      </c>
      <c r="AB18" s="202">
        <v>0</v>
      </c>
      <c r="AC18" s="202">
        <v>2.2999999999999998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94.14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12.53</v>
      </c>
      <c r="J19" s="202">
        <v>3.06</v>
      </c>
      <c r="K19" s="202">
        <v>5.58</v>
      </c>
      <c r="L19" s="202">
        <v>2.15</v>
      </c>
      <c r="M19" s="202">
        <v>0</v>
      </c>
      <c r="N19" s="202">
        <v>1.03</v>
      </c>
      <c r="O19" s="202">
        <v>1.7</v>
      </c>
      <c r="P19" s="202">
        <v>2.31</v>
      </c>
      <c r="Q19" s="202">
        <v>0.18</v>
      </c>
      <c r="R19" s="202">
        <v>0.36</v>
      </c>
      <c r="S19" s="202">
        <v>0.23</v>
      </c>
      <c r="T19" s="202">
        <v>0</v>
      </c>
      <c r="U19" s="202">
        <v>9.77</v>
      </c>
      <c r="V19" s="202">
        <v>0.18</v>
      </c>
      <c r="W19" s="202">
        <v>0.34</v>
      </c>
      <c r="X19" s="202">
        <v>1.27</v>
      </c>
      <c r="Y19" s="202">
        <v>0</v>
      </c>
      <c r="Z19" s="202">
        <v>2.39</v>
      </c>
      <c r="AA19" s="202">
        <v>0</v>
      </c>
      <c r="AB19" s="202">
        <v>0</v>
      </c>
      <c r="AC19" s="202">
        <v>2.2999999999999998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94.14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12.53</v>
      </c>
      <c r="J20" s="202">
        <v>3.06</v>
      </c>
      <c r="K20" s="202">
        <v>5.58</v>
      </c>
      <c r="L20" s="202">
        <v>2.15</v>
      </c>
      <c r="M20" s="202">
        <v>0</v>
      </c>
      <c r="N20" s="202">
        <v>1.03</v>
      </c>
      <c r="O20" s="202">
        <v>1.7</v>
      </c>
      <c r="P20" s="202">
        <v>2.31</v>
      </c>
      <c r="Q20" s="202">
        <v>0.18</v>
      </c>
      <c r="R20" s="202">
        <v>0.36</v>
      </c>
      <c r="S20" s="202">
        <v>0.23</v>
      </c>
      <c r="T20" s="202">
        <v>0</v>
      </c>
      <c r="U20" s="202">
        <v>9.77</v>
      </c>
      <c r="V20" s="202">
        <v>0.18</v>
      </c>
      <c r="W20" s="202">
        <v>0.34</v>
      </c>
      <c r="X20" s="202">
        <v>1.27</v>
      </c>
      <c r="Y20" s="202">
        <v>0</v>
      </c>
      <c r="Z20" s="202">
        <v>2.39</v>
      </c>
      <c r="AA20" s="202">
        <v>0</v>
      </c>
      <c r="AB20" s="202">
        <v>0</v>
      </c>
      <c r="AC20" s="202">
        <v>2.2999999999999998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94.14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12.53</v>
      </c>
      <c r="J21" s="202">
        <v>3.06</v>
      </c>
      <c r="K21" s="202">
        <v>5.58</v>
      </c>
      <c r="L21" s="202">
        <v>2.15</v>
      </c>
      <c r="M21" s="202">
        <v>0</v>
      </c>
      <c r="N21" s="202">
        <v>1.03</v>
      </c>
      <c r="O21" s="202">
        <v>1.7</v>
      </c>
      <c r="P21" s="202">
        <v>2.31</v>
      </c>
      <c r="Q21" s="202">
        <v>0.18</v>
      </c>
      <c r="R21" s="202">
        <v>0.36</v>
      </c>
      <c r="S21" s="202">
        <v>0.23</v>
      </c>
      <c r="T21" s="202">
        <v>0</v>
      </c>
      <c r="U21" s="202">
        <v>9.77</v>
      </c>
      <c r="V21" s="202">
        <v>0.18</v>
      </c>
      <c r="W21" s="202">
        <v>0.37</v>
      </c>
      <c r="X21" s="202">
        <v>1.27</v>
      </c>
      <c r="Y21" s="202">
        <v>0</v>
      </c>
      <c r="Z21" s="202">
        <v>2.39</v>
      </c>
      <c r="AA21" s="202">
        <v>0</v>
      </c>
      <c r="AB21" s="202">
        <v>0</v>
      </c>
      <c r="AC21" s="202">
        <v>2.2999999999999998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94.14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12.53</v>
      </c>
      <c r="J22" s="202">
        <v>3.06</v>
      </c>
      <c r="K22" s="202">
        <v>5.58</v>
      </c>
      <c r="L22" s="202">
        <v>2.15</v>
      </c>
      <c r="M22" s="202">
        <v>0</v>
      </c>
      <c r="N22" s="202">
        <v>1.03</v>
      </c>
      <c r="O22" s="202">
        <v>1.7</v>
      </c>
      <c r="P22" s="202">
        <v>2.31</v>
      </c>
      <c r="Q22" s="202">
        <v>0.18</v>
      </c>
      <c r="R22" s="202">
        <v>0.36</v>
      </c>
      <c r="S22" s="202">
        <v>0.23</v>
      </c>
      <c r="T22" s="202">
        <v>0</v>
      </c>
      <c r="U22" s="202">
        <v>9.77</v>
      </c>
      <c r="V22" s="202">
        <v>0.18</v>
      </c>
      <c r="W22" s="202">
        <v>0.37</v>
      </c>
      <c r="X22" s="202">
        <v>1.27</v>
      </c>
      <c r="Y22" s="202">
        <v>0</v>
      </c>
      <c r="Z22" s="202">
        <v>2.39</v>
      </c>
      <c r="AA22" s="202">
        <v>0</v>
      </c>
      <c r="AB22" s="202">
        <v>0</v>
      </c>
      <c r="AC22" s="202">
        <v>2.2999999999999998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94.14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18.100000000000001</v>
      </c>
      <c r="J23" s="202">
        <v>3.06</v>
      </c>
      <c r="K23" s="202">
        <v>5.58</v>
      </c>
      <c r="L23" s="202">
        <v>2.15</v>
      </c>
      <c r="M23" s="202">
        <v>0</v>
      </c>
      <c r="N23" s="202">
        <v>1.03</v>
      </c>
      <c r="O23" s="202">
        <v>1.7</v>
      </c>
      <c r="P23" s="202">
        <v>2.31</v>
      </c>
      <c r="Q23" s="202">
        <v>0.18</v>
      </c>
      <c r="R23" s="202">
        <v>0.36</v>
      </c>
      <c r="S23" s="202">
        <v>0.23</v>
      </c>
      <c r="T23" s="202">
        <v>0</v>
      </c>
      <c r="U23" s="202">
        <v>9.77</v>
      </c>
      <c r="V23" s="202">
        <v>0.18</v>
      </c>
      <c r="W23" s="202">
        <v>0.37</v>
      </c>
      <c r="X23" s="202">
        <v>1.27</v>
      </c>
      <c r="Y23" s="202">
        <v>0</v>
      </c>
      <c r="Z23" s="202">
        <v>2.39</v>
      </c>
      <c r="AA23" s="202">
        <v>0</v>
      </c>
      <c r="AB23" s="202">
        <v>0</v>
      </c>
      <c r="AC23" s="202">
        <v>2.2999999999999998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94.14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18.100000000000001</v>
      </c>
      <c r="J24" s="202">
        <v>3.06</v>
      </c>
      <c r="K24" s="202">
        <v>5.58</v>
      </c>
      <c r="L24" s="202">
        <v>2.15</v>
      </c>
      <c r="M24" s="202">
        <v>0</v>
      </c>
      <c r="N24" s="202">
        <v>1.03</v>
      </c>
      <c r="O24" s="202">
        <v>1.7</v>
      </c>
      <c r="P24" s="202">
        <v>2.31</v>
      </c>
      <c r="Q24" s="202">
        <v>0.18</v>
      </c>
      <c r="R24" s="202">
        <v>0.36</v>
      </c>
      <c r="S24" s="202">
        <v>0.23</v>
      </c>
      <c r="T24" s="202">
        <v>0</v>
      </c>
      <c r="U24" s="202">
        <v>9.77</v>
      </c>
      <c r="V24" s="202">
        <v>0.18</v>
      </c>
      <c r="W24" s="202">
        <v>0.37</v>
      </c>
      <c r="X24" s="202">
        <v>1.27</v>
      </c>
      <c r="Y24" s="202">
        <v>0</v>
      </c>
      <c r="Z24" s="202">
        <v>2.39</v>
      </c>
      <c r="AA24" s="202">
        <v>0</v>
      </c>
      <c r="AB24" s="202">
        <v>0</v>
      </c>
      <c r="AC24" s="202">
        <v>2.2999999999999998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94.14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18.100000000000001</v>
      </c>
      <c r="J25" s="202">
        <v>3.06</v>
      </c>
      <c r="K25" s="202">
        <v>5.58</v>
      </c>
      <c r="L25" s="202">
        <v>2.15</v>
      </c>
      <c r="M25" s="202">
        <v>0</v>
      </c>
      <c r="N25" s="202">
        <v>1.03</v>
      </c>
      <c r="O25" s="202">
        <v>1.7</v>
      </c>
      <c r="P25" s="202">
        <v>2.31</v>
      </c>
      <c r="Q25" s="202">
        <v>0.18</v>
      </c>
      <c r="R25" s="202">
        <v>0.36</v>
      </c>
      <c r="S25" s="202">
        <v>0.23</v>
      </c>
      <c r="T25" s="202">
        <v>0</v>
      </c>
      <c r="U25" s="202">
        <v>9.77</v>
      </c>
      <c r="V25" s="202">
        <v>0.18</v>
      </c>
      <c r="W25" s="202">
        <v>0.37</v>
      </c>
      <c r="X25" s="202">
        <v>1.27</v>
      </c>
      <c r="Y25" s="202">
        <v>0</v>
      </c>
      <c r="Z25" s="202">
        <v>2.39</v>
      </c>
      <c r="AA25" s="202">
        <v>0</v>
      </c>
      <c r="AB25" s="202">
        <v>0</v>
      </c>
      <c r="AC25" s="202">
        <v>2.2999999999999998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94.14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18.100000000000001</v>
      </c>
      <c r="J26" s="202">
        <v>3.06</v>
      </c>
      <c r="K26" s="202">
        <v>5.58</v>
      </c>
      <c r="L26" s="202">
        <v>2.15</v>
      </c>
      <c r="M26" s="202">
        <v>0</v>
      </c>
      <c r="N26" s="202">
        <v>1.03</v>
      </c>
      <c r="O26" s="202">
        <v>1.7</v>
      </c>
      <c r="P26" s="202">
        <v>2.31</v>
      </c>
      <c r="Q26" s="202">
        <v>0.18</v>
      </c>
      <c r="R26" s="202">
        <v>0.36</v>
      </c>
      <c r="S26" s="202">
        <v>0.23</v>
      </c>
      <c r="T26" s="202">
        <v>0</v>
      </c>
      <c r="U26" s="202">
        <v>9.77</v>
      </c>
      <c r="V26" s="202">
        <v>0.18</v>
      </c>
      <c r="W26" s="202">
        <v>0.37</v>
      </c>
      <c r="X26" s="202">
        <v>1.27</v>
      </c>
      <c r="Y26" s="202">
        <v>0</v>
      </c>
      <c r="Z26" s="202">
        <v>2.39</v>
      </c>
      <c r="AA26" s="202">
        <v>0</v>
      </c>
      <c r="AB26" s="202">
        <v>0</v>
      </c>
      <c r="AC26" s="202">
        <v>2.2999999999999998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94.14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15.31</v>
      </c>
      <c r="J27" s="202">
        <v>4.9000000000000004</v>
      </c>
      <c r="K27" s="202">
        <v>41.52</v>
      </c>
      <c r="L27" s="202">
        <v>2.15</v>
      </c>
      <c r="M27" s="202">
        <v>0</v>
      </c>
      <c r="N27" s="202">
        <v>1.03</v>
      </c>
      <c r="O27" s="202">
        <v>1.7</v>
      </c>
      <c r="P27" s="202">
        <v>2.31</v>
      </c>
      <c r="Q27" s="202">
        <v>0.19</v>
      </c>
      <c r="R27" s="202">
        <v>0.36</v>
      </c>
      <c r="S27" s="202">
        <v>0.23</v>
      </c>
      <c r="T27" s="202">
        <v>0</v>
      </c>
      <c r="U27" s="202">
        <v>9.82</v>
      </c>
      <c r="V27" s="202">
        <v>0.18</v>
      </c>
      <c r="W27" s="202">
        <v>0.37</v>
      </c>
      <c r="X27" s="202">
        <v>1.27</v>
      </c>
      <c r="Y27" s="202">
        <v>0</v>
      </c>
      <c r="Z27" s="202">
        <v>2.39</v>
      </c>
      <c r="AA27" s="202">
        <v>0</v>
      </c>
      <c r="AB27" s="202">
        <v>0</v>
      </c>
      <c r="AC27" s="202">
        <v>2.2999999999999998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94.14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15.31</v>
      </c>
      <c r="J28" s="202">
        <v>4.9000000000000004</v>
      </c>
      <c r="K28" s="202">
        <v>5.58</v>
      </c>
      <c r="L28" s="202">
        <v>2.15</v>
      </c>
      <c r="M28" s="202">
        <v>0</v>
      </c>
      <c r="N28" s="202">
        <v>1.03</v>
      </c>
      <c r="O28" s="202">
        <v>1.7</v>
      </c>
      <c r="P28" s="202">
        <v>2.31</v>
      </c>
      <c r="Q28" s="202">
        <v>0.19</v>
      </c>
      <c r="R28" s="202">
        <v>0.36</v>
      </c>
      <c r="S28" s="202">
        <v>0.23</v>
      </c>
      <c r="T28" s="202">
        <v>0</v>
      </c>
      <c r="U28" s="202">
        <v>9.82</v>
      </c>
      <c r="V28" s="202">
        <v>0.18</v>
      </c>
      <c r="W28" s="202">
        <v>0.37</v>
      </c>
      <c r="X28" s="202">
        <v>1.27</v>
      </c>
      <c r="Y28" s="202">
        <v>0</v>
      </c>
      <c r="Z28" s="202">
        <v>2.39</v>
      </c>
      <c r="AA28" s="202">
        <v>0</v>
      </c>
      <c r="AB28" s="202">
        <v>0</v>
      </c>
      <c r="AC28" s="202">
        <v>2.2999999999999998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84.96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15.31</v>
      </c>
      <c r="J29" s="202">
        <v>4.9000000000000004</v>
      </c>
      <c r="K29" s="202">
        <v>5.58</v>
      </c>
      <c r="L29" s="202">
        <v>2.15</v>
      </c>
      <c r="M29" s="202">
        <v>0</v>
      </c>
      <c r="N29" s="202">
        <v>1.03</v>
      </c>
      <c r="O29" s="202">
        <v>1.7</v>
      </c>
      <c r="P29" s="202">
        <v>2.31</v>
      </c>
      <c r="Q29" s="202">
        <v>0.19</v>
      </c>
      <c r="R29" s="202">
        <v>0.36</v>
      </c>
      <c r="S29" s="202">
        <v>0.23</v>
      </c>
      <c r="T29" s="202">
        <v>0</v>
      </c>
      <c r="U29" s="202">
        <v>9.82</v>
      </c>
      <c r="V29" s="202">
        <v>0.18</v>
      </c>
      <c r="W29" s="202">
        <v>0.37</v>
      </c>
      <c r="X29" s="202">
        <v>1.27</v>
      </c>
      <c r="Y29" s="202">
        <v>0</v>
      </c>
      <c r="Z29" s="202">
        <v>2.39</v>
      </c>
      <c r="AA29" s="202">
        <v>0</v>
      </c>
      <c r="AB29" s="202">
        <v>0</v>
      </c>
      <c r="AC29" s="202">
        <v>2.2999999999999998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84.96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15.31</v>
      </c>
      <c r="J30" s="202">
        <v>4.9000000000000004</v>
      </c>
      <c r="K30" s="202">
        <v>5.58</v>
      </c>
      <c r="L30" s="202">
        <v>2.15</v>
      </c>
      <c r="M30" s="202">
        <v>0</v>
      </c>
      <c r="N30" s="202">
        <v>1.03</v>
      </c>
      <c r="O30" s="202">
        <v>1.7</v>
      </c>
      <c r="P30" s="202">
        <v>2.31</v>
      </c>
      <c r="Q30" s="202">
        <v>0.19</v>
      </c>
      <c r="R30" s="202">
        <v>0.36</v>
      </c>
      <c r="S30" s="202">
        <v>0.23</v>
      </c>
      <c r="T30" s="202">
        <v>0</v>
      </c>
      <c r="U30" s="202">
        <v>9.82</v>
      </c>
      <c r="V30" s="202">
        <v>0.18</v>
      </c>
      <c r="W30" s="202">
        <v>0.37</v>
      </c>
      <c r="X30" s="202">
        <v>1.27</v>
      </c>
      <c r="Y30" s="202">
        <v>0</v>
      </c>
      <c r="Z30" s="202">
        <v>2.39</v>
      </c>
      <c r="AA30" s="202">
        <v>0</v>
      </c>
      <c r="AB30" s="202">
        <v>0</v>
      </c>
      <c r="AC30" s="202">
        <v>1.82</v>
      </c>
      <c r="AD30" s="202">
        <v>0.97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94.14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13.92</v>
      </c>
      <c r="J31" s="202">
        <v>4.9000000000000004</v>
      </c>
      <c r="K31" s="202">
        <v>5.58</v>
      </c>
      <c r="L31" s="202">
        <v>2.15</v>
      </c>
      <c r="M31" s="202">
        <v>0</v>
      </c>
      <c r="N31" s="202">
        <v>1.03</v>
      </c>
      <c r="O31" s="202">
        <v>1.7</v>
      </c>
      <c r="P31" s="202">
        <v>2.31</v>
      </c>
      <c r="Q31" s="202">
        <v>0.19</v>
      </c>
      <c r="R31" s="202">
        <v>0.36</v>
      </c>
      <c r="S31" s="202">
        <v>0.23</v>
      </c>
      <c r="T31" s="202">
        <v>0</v>
      </c>
      <c r="U31" s="202">
        <v>9.82</v>
      </c>
      <c r="V31" s="202">
        <v>0.18</v>
      </c>
      <c r="W31" s="202">
        <v>0.37</v>
      </c>
      <c r="X31" s="202">
        <v>1.27</v>
      </c>
      <c r="Y31" s="202">
        <v>0</v>
      </c>
      <c r="Z31" s="202">
        <v>2.39</v>
      </c>
      <c r="AA31" s="202">
        <v>0</v>
      </c>
      <c r="AB31" s="202">
        <v>0</v>
      </c>
      <c r="AC31" s="202">
        <v>1.82</v>
      </c>
      <c r="AD31" s="202">
        <v>0.97</v>
      </c>
      <c r="AE31" s="202">
        <v>0</v>
      </c>
      <c r="AF31" s="202">
        <v>0</v>
      </c>
      <c r="AG31" s="202">
        <v>0</v>
      </c>
      <c r="AH31" s="202">
        <v>0</v>
      </c>
      <c r="AI31" s="202">
        <v>4.53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94.14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13.92</v>
      </c>
      <c r="J32" s="202">
        <v>4.9000000000000004</v>
      </c>
      <c r="K32" s="202">
        <v>5.58</v>
      </c>
      <c r="L32" s="202">
        <v>15.31</v>
      </c>
      <c r="M32" s="202">
        <v>0</v>
      </c>
      <c r="N32" s="202">
        <v>1.03</v>
      </c>
      <c r="O32" s="202">
        <v>1.7</v>
      </c>
      <c r="P32" s="202">
        <v>2.31</v>
      </c>
      <c r="Q32" s="202">
        <v>0.33</v>
      </c>
      <c r="R32" s="202">
        <v>0.36</v>
      </c>
      <c r="S32" s="202">
        <v>0.23</v>
      </c>
      <c r="T32" s="202">
        <v>0</v>
      </c>
      <c r="U32" s="202">
        <v>9.82</v>
      </c>
      <c r="V32" s="202">
        <v>0.18</v>
      </c>
      <c r="W32" s="202">
        <v>0</v>
      </c>
      <c r="X32" s="202">
        <v>1.27</v>
      </c>
      <c r="Y32" s="202">
        <v>0</v>
      </c>
      <c r="Z32" s="202">
        <v>2.39</v>
      </c>
      <c r="AA32" s="202">
        <v>0</v>
      </c>
      <c r="AB32" s="202">
        <v>0</v>
      </c>
      <c r="AC32" s="202">
        <v>1.82</v>
      </c>
      <c r="AD32" s="202">
        <v>0.97</v>
      </c>
      <c r="AE32" s="202">
        <v>0</v>
      </c>
      <c r="AF32" s="202">
        <v>0</v>
      </c>
      <c r="AG32" s="202">
        <v>0</v>
      </c>
      <c r="AH32" s="202">
        <v>0</v>
      </c>
      <c r="AI32" s="202">
        <v>4.53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15.31</v>
      </c>
      <c r="J33" s="202">
        <v>5.85</v>
      </c>
      <c r="K33" s="202">
        <v>5.58</v>
      </c>
      <c r="L33" s="202">
        <v>2.15</v>
      </c>
      <c r="M33" s="202">
        <v>0</v>
      </c>
      <c r="N33" s="202">
        <v>1.03</v>
      </c>
      <c r="O33" s="202">
        <v>1.7</v>
      </c>
      <c r="P33" s="202">
        <v>2.31</v>
      </c>
      <c r="Q33" s="202">
        <v>0.19</v>
      </c>
      <c r="R33" s="202">
        <v>0.36</v>
      </c>
      <c r="S33" s="202">
        <v>0.23</v>
      </c>
      <c r="T33" s="202">
        <v>0</v>
      </c>
      <c r="U33" s="202">
        <v>9.82</v>
      </c>
      <c r="V33" s="202">
        <v>0.18</v>
      </c>
      <c r="W33" s="202">
        <v>0</v>
      </c>
      <c r="X33" s="202">
        <v>1.27</v>
      </c>
      <c r="Y33" s="202">
        <v>0</v>
      </c>
      <c r="Z33" s="202">
        <v>2.39</v>
      </c>
      <c r="AA33" s="202">
        <v>0</v>
      </c>
      <c r="AB33" s="202">
        <v>0</v>
      </c>
      <c r="AC33" s="202">
        <v>1.82</v>
      </c>
      <c r="AD33" s="202">
        <v>0.97</v>
      </c>
      <c r="AE33" s="202">
        <v>0</v>
      </c>
      <c r="AF33" s="202">
        <v>0</v>
      </c>
      <c r="AG33" s="202">
        <v>0</v>
      </c>
      <c r="AH33" s="202">
        <v>0</v>
      </c>
      <c r="AI33" s="202">
        <v>4.53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15.31</v>
      </c>
      <c r="J34" s="202">
        <v>5.85</v>
      </c>
      <c r="K34" s="202">
        <v>5.58</v>
      </c>
      <c r="L34" s="202">
        <v>2.15</v>
      </c>
      <c r="M34" s="202">
        <v>0</v>
      </c>
      <c r="N34" s="202">
        <v>1.03</v>
      </c>
      <c r="O34" s="202">
        <v>1.7</v>
      </c>
      <c r="P34" s="202">
        <v>2.31</v>
      </c>
      <c r="Q34" s="202">
        <v>0.19</v>
      </c>
      <c r="R34" s="202">
        <v>0.36</v>
      </c>
      <c r="S34" s="202">
        <v>0.23</v>
      </c>
      <c r="T34" s="202">
        <v>0</v>
      </c>
      <c r="U34" s="202">
        <v>9.82</v>
      </c>
      <c r="V34" s="202">
        <v>0.18</v>
      </c>
      <c r="W34" s="202">
        <v>0</v>
      </c>
      <c r="X34" s="202">
        <v>1.27</v>
      </c>
      <c r="Y34" s="202">
        <v>0</v>
      </c>
      <c r="Z34" s="202">
        <v>2.39</v>
      </c>
      <c r="AA34" s="202">
        <v>0</v>
      </c>
      <c r="AB34" s="202">
        <v>0</v>
      </c>
      <c r="AC34" s="202">
        <v>1.82</v>
      </c>
      <c r="AD34" s="202">
        <v>0.97</v>
      </c>
      <c r="AE34" s="202">
        <v>0</v>
      </c>
      <c r="AF34" s="202">
        <v>0</v>
      </c>
      <c r="AG34" s="202">
        <v>0</v>
      </c>
      <c r="AH34" s="202">
        <v>0</v>
      </c>
      <c r="AI34" s="202">
        <v>4.53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15.31</v>
      </c>
      <c r="J35" s="202">
        <v>5.85</v>
      </c>
      <c r="K35" s="202">
        <v>5.58</v>
      </c>
      <c r="L35" s="202">
        <v>2.15</v>
      </c>
      <c r="M35" s="202">
        <v>0</v>
      </c>
      <c r="N35" s="202">
        <v>1.03</v>
      </c>
      <c r="O35" s="202">
        <v>1.7</v>
      </c>
      <c r="P35" s="202">
        <v>2.31</v>
      </c>
      <c r="Q35" s="202">
        <v>0.19</v>
      </c>
      <c r="R35" s="202">
        <v>0.37</v>
      </c>
      <c r="S35" s="202">
        <v>0.23</v>
      </c>
      <c r="T35" s="202">
        <v>0</v>
      </c>
      <c r="U35" s="202">
        <v>9.82</v>
      </c>
      <c r="V35" s="202">
        <v>0.18</v>
      </c>
      <c r="W35" s="202">
        <v>0.36</v>
      </c>
      <c r="X35" s="202">
        <v>1.27</v>
      </c>
      <c r="Y35" s="202">
        <v>0</v>
      </c>
      <c r="Z35" s="202">
        <v>2.39</v>
      </c>
      <c r="AA35" s="202">
        <v>0</v>
      </c>
      <c r="AB35" s="202">
        <v>0</v>
      </c>
      <c r="AC35" s="202">
        <v>1.82</v>
      </c>
      <c r="AD35" s="202">
        <v>0.97</v>
      </c>
      <c r="AE35" s="202">
        <v>0</v>
      </c>
      <c r="AF35" s="202">
        <v>0</v>
      </c>
      <c r="AG35" s="202">
        <v>0</v>
      </c>
      <c r="AH35" s="202">
        <v>0</v>
      </c>
      <c r="AI35" s="202">
        <v>3.73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15.31</v>
      </c>
      <c r="J36" s="202">
        <v>5.85</v>
      </c>
      <c r="K36" s="202">
        <v>5.58</v>
      </c>
      <c r="L36" s="202">
        <v>2.15</v>
      </c>
      <c r="M36" s="202">
        <v>0</v>
      </c>
      <c r="N36" s="202">
        <v>1.03</v>
      </c>
      <c r="O36" s="202">
        <v>1.7</v>
      </c>
      <c r="P36" s="202">
        <v>2.31</v>
      </c>
      <c r="Q36" s="202">
        <v>0.19</v>
      </c>
      <c r="R36" s="202">
        <v>0.37</v>
      </c>
      <c r="S36" s="202">
        <v>0.23</v>
      </c>
      <c r="T36" s="202">
        <v>0</v>
      </c>
      <c r="U36" s="202">
        <v>9.82</v>
      </c>
      <c r="V36" s="202">
        <v>0.18</v>
      </c>
      <c r="W36" s="202">
        <v>0.36</v>
      </c>
      <c r="X36" s="202">
        <v>1.27</v>
      </c>
      <c r="Y36" s="202">
        <v>0</v>
      </c>
      <c r="Z36" s="202">
        <v>2.39</v>
      </c>
      <c r="AA36" s="202">
        <v>0</v>
      </c>
      <c r="AB36" s="202">
        <v>0</v>
      </c>
      <c r="AC36" s="202">
        <v>1.82</v>
      </c>
      <c r="AD36" s="202">
        <v>0.97</v>
      </c>
      <c r="AE36" s="202">
        <v>0</v>
      </c>
      <c r="AF36" s="202">
        <v>0</v>
      </c>
      <c r="AG36" s="202">
        <v>0</v>
      </c>
      <c r="AH36" s="202">
        <v>0</v>
      </c>
      <c r="AI36" s="202">
        <v>3.73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15.31</v>
      </c>
      <c r="J37" s="202">
        <v>5.85</v>
      </c>
      <c r="K37" s="202">
        <v>5.58</v>
      </c>
      <c r="L37" s="202">
        <v>2.15</v>
      </c>
      <c r="M37" s="202">
        <v>0</v>
      </c>
      <c r="N37" s="202">
        <v>1.03</v>
      </c>
      <c r="O37" s="202">
        <v>1.7</v>
      </c>
      <c r="P37" s="202">
        <v>2.31</v>
      </c>
      <c r="Q37" s="202">
        <v>0.19</v>
      </c>
      <c r="R37" s="202">
        <v>0.37</v>
      </c>
      <c r="S37" s="202">
        <v>0.23</v>
      </c>
      <c r="T37" s="202">
        <v>0</v>
      </c>
      <c r="U37" s="202">
        <v>9.82</v>
      </c>
      <c r="V37" s="202">
        <v>0.18</v>
      </c>
      <c r="W37" s="202">
        <v>0.36</v>
      </c>
      <c r="X37" s="202">
        <v>1.27</v>
      </c>
      <c r="Y37" s="202">
        <v>0</v>
      </c>
      <c r="Z37" s="202">
        <v>2.39</v>
      </c>
      <c r="AA37" s="202">
        <v>0</v>
      </c>
      <c r="AB37" s="202">
        <v>0</v>
      </c>
      <c r="AC37" s="202">
        <v>1.82</v>
      </c>
      <c r="AD37" s="202">
        <v>0.97</v>
      </c>
      <c r="AE37" s="202">
        <v>0</v>
      </c>
      <c r="AF37" s="202">
        <v>0</v>
      </c>
      <c r="AG37" s="202">
        <v>0</v>
      </c>
      <c r="AH37" s="202">
        <v>0</v>
      </c>
      <c r="AI37" s="202">
        <v>3.73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15.31</v>
      </c>
      <c r="J38" s="202">
        <v>5.85</v>
      </c>
      <c r="K38" s="202">
        <v>5.58</v>
      </c>
      <c r="L38" s="202">
        <v>2.15</v>
      </c>
      <c r="M38" s="202">
        <v>0</v>
      </c>
      <c r="N38" s="202">
        <v>1.03</v>
      </c>
      <c r="O38" s="202">
        <v>1.7</v>
      </c>
      <c r="P38" s="202">
        <v>2.31</v>
      </c>
      <c r="Q38" s="202">
        <v>0.19</v>
      </c>
      <c r="R38" s="202">
        <v>0.37</v>
      </c>
      <c r="S38" s="202">
        <v>0.23</v>
      </c>
      <c r="T38" s="202">
        <v>0</v>
      </c>
      <c r="U38" s="202">
        <v>9.82</v>
      </c>
      <c r="V38" s="202">
        <v>0.18</v>
      </c>
      <c r="W38" s="202">
        <v>0.36</v>
      </c>
      <c r="X38" s="202">
        <v>1.27</v>
      </c>
      <c r="Y38" s="202">
        <v>0</v>
      </c>
      <c r="Z38" s="202">
        <v>2.39</v>
      </c>
      <c r="AA38" s="202">
        <v>0</v>
      </c>
      <c r="AB38" s="202">
        <v>0</v>
      </c>
      <c r="AC38" s="202">
        <v>1.82</v>
      </c>
      <c r="AD38" s="202">
        <v>0.97</v>
      </c>
      <c r="AE38" s="202">
        <v>0</v>
      </c>
      <c r="AF38" s="202">
        <v>0</v>
      </c>
      <c r="AG38" s="202">
        <v>0</v>
      </c>
      <c r="AH38" s="202">
        <v>0</v>
      </c>
      <c r="AI38" s="202">
        <v>3.73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12.25</v>
      </c>
      <c r="J39" s="202">
        <v>8.91</v>
      </c>
      <c r="K39" s="202">
        <v>5.58</v>
      </c>
      <c r="L39" s="202">
        <v>2.15</v>
      </c>
      <c r="M39" s="202">
        <v>0</v>
      </c>
      <c r="N39" s="202">
        <v>1.03</v>
      </c>
      <c r="O39" s="202">
        <v>1.7</v>
      </c>
      <c r="P39" s="202">
        <v>2.31</v>
      </c>
      <c r="Q39" s="202">
        <v>0.19</v>
      </c>
      <c r="R39" s="202">
        <v>0.37</v>
      </c>
      <c r="S39" s="202">
        <v>0.23</v>
      </c>
      <c r="T39" s="202">
        <v>0</v>
      </c>
      <c r="U39" s="202">
        <v>9.82</v>
      </c>
      <c r="V39" s="202">
        <v>0.18</v>
      </c>
      <c r="W39" s="202">
        <v>0.5</v>
      </c>
      <c r="X39" s="202">
        <v>1.27</v>
      </c>
      <c r="Y39" s="202">
        <v>0</v>
      </c>
      <c r="Z39" s="202">
        <v>2.39</v>
      </c>
      <c r="AA39" s="202">
        <v>0</v>
      </c>
      <c r="AB39" s="202">
        <v>0</v>
      </c>
      <c r="AC39" s="202">
        <v>1.82</v>
      </c>
      <c r="AD39" s="202">
        <v>0.97</v>
      </c>
      <c r="AE39" s="202">
        <v>0</v>
      </c>
      <c r="AF39" s="202">
        <v>0</v>
      </c>
      <c r="AG39" s="202">
        <v>0</v>
      </c>
      <c r="AH39" s="202">
        <v>0</v>
      </c>
      <c r="AI39" s="202">
        <v>3.73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12.25</v>
      </c>
      <c r="J40" s="202">
        <v>8.91</v>
      </c>
      <c r="K40" s="202">
        <v>5.58</v>
      </c>
      <c r="L40" s="202">
        <v>2.15</v>
      </c>
      <c r="M40" s="202">
        <v>0</v>
      </c>
      <c r="N40" s="202">
        <v>1.03</v>
      </c>
      <c r="O40" s="202">
        <v>1.7</v>
      </c>
      <c r="P40" s="202">
        <v>2.31</v>
      </c>
      <c r="Q40" s="202">
        <v>0.19</v>
      </c>
      <c r="R40" s="202">
        <v>0.37</v>
      </c>
      <c r="S40" s="202">
        <v>0.23</v>
      </c>
      <c r="T40" s="202">
        <v>0</v>
      </c>
      <c r="U40" s="202">
        <v>9.82</v>
      </c>
      <c r="V40" s="202">
        <v>0.18</v>
      </c>
      <c r="W40" s="202">
        <v>0.5</v>
      </c>
      <c r="X40" s="202">
        <v>1.27</v>
      </c>
      <c r="Y40" s="202">
        <v>0</v>
      </c>
      <c r="Z40" s="202">
        <v>2.39</v>
      </c>
      <c r="AA40" s="202">
        <v>0</v>
      </c>
      <c r="AB40" s="202">
        <v>0</v>
      </c>
      <c r="AC40" s="202">
        <v>1.82</v>
      </c>
      <c r="AD40" s="202">
        <v>0.97</v>
      </c>
      <c r="AE40" s="202">
        <v>0</v>
      </c>
      <c r="AF40" s="202">
        <v>0</v>
      </c>
      <c r="AG40" s="202">
        <v>0</v>
      </c>
      <c r="AH40" s="202">
        <v>0</v>
      </c>
      <c r="AI40" s="202">
        <v>3.73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15.31</v>
      </c>
      <c r="J41" s="202">
        <v>4.9000000000000004</v>
      </c>
      <c r="K41" s="202">
        <v>5.58</v>
      </c>
      <c r="L41" s="202">
        <v>2.15</v>
      </c>
      <c r="M41" s="202">
        <v>0</v>
      </c>
      <c r="N41" s="202">
        <v>1.03</v>
      </c>
      <c r="O41" s="202">
        <v>1.7</v>
      </c>
      <c r="P41" s="202">
        <v>2.31</v>
      </c>
      <c r="Q41" s="202">
        <v>0.19</v>
      </c>
      <c r="R41" s="202">
        <v>0.37</v>
      </c>
      <c r="S41" s="202">
        <v>0.23</v>
      </c>
      <c r="T41" s="202">
        <v>0</v>
      </c>
      <c r="U41" s="202">
        <v>9.8800000000000008</v>
      </c>
      <c r="V41" s="202">
        <v>0.18</v>
      </c>
      <c r="W41" s="202">
        <v>0.63</v>
      </c>
      <c r="X41" s="202">
        <v>1.27</v>
      </c>
      <c r="Y41" s="202">
        <v>0</v>
      </c>
      <c r="Z41" s="202">
        <v>2.39</v>
      </c>
      <c r="AA41" s="202">
        <v>0</v>
      </c>
      <c r="AB41" s="202">
        <v>0</v>
      </c>
      <c r="AC41" s="202">
        <v>1.82</v>
      </c>
      <c r="AD41" s="202">
        <v>0.97</v>
      </c>
      <c r="AE41" s="202">
        <v>0</v>
      </c>
      <c r="AF41" s="202">
        <v>0</v>
      </c>
      <c r="AG41" s="202">
        <v>0</v>
      </c>
      <c r="AH41" s="202">
        <v>0</v>
      </c>
      <c r="AI41" s="202">
        <v>3.73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15.31</v>
      </c>
      <c r="J42" s="202">
        <v>4.9000000000000004</v>
      </c>
      <c r="K42" s="202">
        <v>5.58</v>
      </c>
      <c r="L42" s="202">
        <v>2.15</v>
      </c>
      <c r="M42" s="202">
        <v>0</v>
      </c>
      <c r="N42" s="202">
        <v>1.03</v>
      </c>
      <c r="O42" s="202">
        <v>1.7</v>
      </c>
      <c r="P42" s="202">
        <v>2.31</v>
      </c>
      <c r="Q42" s="202">
        <v>0.19</v>
      </c>
      <c r="R42" s="202">
        <v>0.37</v>
      </c>
      <c r="S42" s="202">
        <v>0.23</v>
      </c>
      <c r="T42" s="202">
        <v>0</v>
      </c>
      <c r="U42" s="202">
        <v>9.8800000000000008</v>
      </c>
      <c r="V42" s="202">
        <v>0.18</v>
      </c>
      <c r="W42" s="202">
        <v>0.63</v>
      </c>
      <c r="X42" s="202">
        <v>1.27</v>
      </c>
      <c r="Y42" s="202">
        <v>0</v>
      </c>
      <c r="Z42" s="202">
        <v>2.39</v>
      </c>
      <c r="AA42" s="202">
        <v>0</v>
      </c>
      <c r="AB42" s="202">
        <v>0</v>
      </c>
      <c r="AC42" s="202">
        <v>1.82</v>
      </c>
      <c r="AD42" s="202">
        <v>0.97</v>
      </c>
      <c r="AE42" s="202">
        <v>0</v>
      </c>
      <c r="AF42" s="202">
        <v>0</v>
      </c>
      <c r="AG42" s="202">
        <v>0</v>
      </c>
      <c r="AH42" s="202">
        <v>0</v>
      </c>
      <c r="AI42" s="202">
        <v>3.73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15.31</v>
      </c>
      <c r="J43" s="202">
        <v>4.9000000000000004</v>
      </c>
      <c r="K43" s="202">
        <v>5.58</v>
      </c>
      <c r="L43" s="202">
        <v>2.15</v>
      </c>
      <c r="M43" s="202">
        <v>0</v>
      </c>
      <c r="N43" s="202">
        <v>1.03</v>
      </c>
      <c r="O43" s="202">
        <v>1.7</v>
      </c>
      <c r="P43" s="202">
        <v>2.25</v>
      </c>
      <c r="Q43" s="202">
        <v>0.19</v>
      </c>
      <c r="R43" s="202">
        <v>0.37</v>
      </c>
      <c r="S43" s="202">
        <v>0.23</v>
      </c>
      <c r="T43" s="202">
        <v>0</v>
      </c>
      <c r="U43" s="202">
        <v>9.8800000000000008</v>
      </c>
      <c r="V43" s="202">
        <v>0.18</v>
      </c>
      <c r="W43" s="202">
        <v>0.63</v>
      </c>
      <c r="X43" s="202">
        <v>1.27</v>
      </c>
      <c r="Y43" s="202">
        <v>0</v>
      </c>
      <c r="Z43" s="202">
        <v>2.39</v>
      </c>
      <c r="AA43" s="202">
        <v>0</v>
      </c>
      <c r="AB43" s="202">
        <v>0</v>
      </c>
      <c r="AC43" s="202">
        <v>1.82</v>
      </c>
      <c r="AD43" s="202">
        <v>0.97</v>
      </c>
      <c r="AE43" s="202">
        <v>0</v>
      </c>
      <c r="AF43" s="202">
        <v>0</v>
      </c>
      <c r="AG43" s="202">
        <v>0</v>
      </c>
      <c r="AH43" s="202">
        <v>0</v>
      </c>
      <c r="AI43" s="202">
        <v>2.92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15.31</v>
      </c>
      <c r="J44" s="202">
        <v>4.9000000000000004</v>
      </c>
      <c r="K44" s="202">
        <v>5.58</v>
      </c>
      <c r="L44" s="202">
        <v>2.15</v>
      </c>
      <c r="M44" s="202">
        <v>0</v>
      </c>
      <c r="N44" s="202">
        <v>1.03</v>
      </c>
      <c r="O44" s="202">
        <v>1.7</v>
      </c>
      <c r="P44" s="202">
        <v>2.25</v>
      </c>
      <c r="Q44" s="202">
        <v>0.19</v>
      </c>
      <c r="R44" s="202">
        <v>0.37</v>
      </c>
      <c r="S44" s="202">
        <v>0.23</v>
      </c>
      <c r="T44" s="202">
        <v>0</v>
      </c>
      <c r="U44" s="202">
        <v>9.8800000000000008</v>
      </c>
      <c r="V44" s="202">
        <v>0.18</v>
      </c>
      <c r="W44" s="202">
        <v>0.63</v>
      </c>
      <c r="X44" s="202">
        <v>1.27</v>
      </c>
      <c r="Y44" s="202">
        <v>0</v>
      </c>
      <c r="Z44" s="202">
        <v>2.39</v>
      </c>
      <c r="AA44" s="202">
        <v>0</v>
      </c>
      <c r="AB44" s="202">
        <v>0</v>
      </c>
      <c r="AC44" s="202">
        <v>2.0499999999999998</v>
      </c>
      <c r="AD44" s="202">
        <v>1.29</v>
      </c>
      <c r="AE44" s="202">
        <v>0</v>
      </c>
      <c r="AF44" s="202">
        <v>0</v>
      </c>
      <c r="AG44" s="202">
        <v>0</v>
      </c>
      <c r="AH44" s="202">
        <v>0</v>
      </c>
      <c r="AI44" s="202">
        <v>2.92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15.31</v>
      </c>
      <c r="J45" s="202">
        <v>4.9000000000000004</v>
      </c>
      <c r="K45" s="202">
        <v>5.58</v>
      </c>
      <c r="L45" s="202">
        <v>2.15</v>
      </c>
      <c r="M45" s="202">
        <v>0</v>
      </c>
      <c r="N45" s="202">
        <v>1.03</v>
      </c>
      <c r="O45" s="202">
        <v>1.7</v>
      </c>
      <c r="P45" s="202">
        <v>2.21</v>
      </c>
      <c r="Q45" s="202">
        <v>0.19</v>
      </c>
      <c r="R45" s="202">
        <v>0.37</v>
      </c>
      <c r="S45" s="202">
        <v>0.23</v>
      </c>
      <c r="T45" s="202">
        <v>0</v>
      </c>
      <c r="U45" s="202">
        <v>9.8800000000000008</v>
      </c>
      <c r="V45" s="202">
        <v>0.18</v>
      </c>
      <c r="W45" s="202">
        <v>0.63</v>
      </c>
      <c r="X45" s="202">
        <v>1.27</v>
      </c>
      <c r="Y45" s="202">
        <v>0</v>
      </c>
      <c r="Z45" s="202">
        <v>2.39</v>
      </c>
      <c r="AA45" s="202">
        <v>0</v>
      </c>
      <c r="AB45" s="202">
        <v>0</v>
      </c>
      <c r="AC45" s="202">
        <v>2.75</v>
      </c>
      <c r="AD45" s="202">
        <v>1.76</v>
      </c>
      <c r="AE45" s="202">
        <v>0</v>
      </c>
      <c r="AF45" s="202">
        <v>0</v>
      </c>
      <c r="AG45" s="202">
        <v>0</v>
      </c>
      <c r="AH45" s="202">
        <v>0</v>
      </c>
      <c r="AI45" s="202">
        <v>2.92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15.31</v>
      </c>
      <c r="J46" s="202">
        <v>4.9000000000000004</v>
      </c>
      <c r="K46" s="202">
        <v>5.58</v>
      </c>
      <c r="L46" s="202">
        <v>2.15</v>
      </c>
      <c r="M46" s="202">
        <v>0</v>
      </c>
      <c r="N46" s="202">
        <v>1.03</v>
      </c>
      <c r="O46" s="202">
        <v>1.7</v>
      </c>
      <c r="P46" s="202">
        <v>2.21</v>
      </c>
      <c r="Q46" s="202">
        <v>0.19</v>
      </c>
      <c r="R46" s="202">
        <v>0.37</v>
      </c>
      <c r="S46" s="202">
        <v>0.23</v>
      </c>
      <c r="T46" s="202">
        <v>0</v>
      </c>
      <c r="U46" s="202">
        <v>9.8800000000000008</v>
      </c>
      <c r="V46" s="202">
        <v>0.18</v>
      </c>
      <c r="W46" s="202">
        <v>0.63</v>
      </c>
      <c r="X46" s="202">
        <v>1.27</v>
      </c>
      <c r="Y46" s="202">
        <v>0</v>
      </c>
      <c r="Z46" s="202">
        <v>2.39</v>
      </c>
      <c r="AA46" s="202">
        <v>0</v>
      </c>
      <c r="AB46" s="202">
        <v>0</v>
      </c>
      <c r="AC46" s="202">
        <v>2.75</v>
      </c>
      <c r="AD46" s="202">
        <v>1.76</v>
      </c>
      <c r="AE46" s="202">
        <v>0</v>
      </c>
      <c r="AF46" s="202">
        <v>0</v>
      </c>
      <c r="AG46" s="202">
        <v>0</v>
      </c>
      <c r="AH46" s="202">
        <v>0</v>
      </c>
      <c r="AI46" s="202">
        <v>2.92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14.62</v>
      </c>
      <c r="J47" s="202">
        <v>4.9000000000000004</v>
      </c>
      <c r="K47" s="202">
        <v>5.58</v>
      </c>
      <c r="L47" s="202">
        <v>2.15</v>
      </c>
      <c r="M47" s="202">
        <v>0</v>
      </c>
      <c r="N47" s="202">
        <v>1.03</v>
      </c>
      <c r="O47" s="202">
        <v>1.7</v>
      </c>
      <c r="P47" s="202">
        <v>2.21</v>
      </c>
      <c r="Q47" s="202">
        <v>0.19</v>
      </c>
      <c r="R47" s="202">
        <v>0.37</v>
      </c>
      <c r="S47" s="202">
        <v>0.23</v>
      </c>
      <c r="T47" s="202">
        <v>0</v>
      </c>
      <c r="U47" s="202">
        <v>9.8800000000000008</v>
      </c>
      <c r="V47" s="202">
        <v>0.18</v>
      </c>
      <c r="W47" s="202">
        <v>0.63</v>
      </c>
      <c r="X47" s="202">
        <v>1.27</v>
      </c>
      <c r="Y47" s="202">
        <v>0</v>
      </c>
      <c r="Z47" s="202">
        <v>2.39</v>
      </c>
      <c r="AA47" s="202">
        <v>0</v>
      </c>
      <c r="AB47" s="202">
        <v>0</v>
      </c>
      <c r="AC47" s="202">
        <v>2.75</v>
      </c>
      <c r="AD47" s="202">
        <v>1.76</v>
      </c>
      <c r="AE47" s="202">
        <v>0</v>
      </c>
      <c r="AF47" s="202">
        <v>0</v>
      </c>
      <c r="AG47" s="202">
        <v>0</v>
      </c>
      <c r="AH47" s="202">
        <v>0</v>
      </c>
      <c r="AI47" s="202">
        <v>2.92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14.62</v>
      </c>
      <c r="J48" s="202">
        <v>4.9000000000000004</v>
      </c>
      <c r="K48" s="202">
        <v>5.58</v>
      </c>
      <c r="L48" s="202">
        <v>2.15</v>
      </c>
      <c r="M48" s="202">
        <v>0</v>
      </c>
      <c r="N48" s="202">
        <v>1.03</v>
      </c>
      <c r="O48" s="202">
        <v>1.7</v>
      </c>
      <c r="P48" s="202">
        <v>2.21</v>
      </c>
      <c r="Q48" s="202">
        <v>0.19</v>
      </c>
      <c r="R48" s="202">
        <v>0.37</v>
      </c>
      <c r="S48" s="202">
        <v>0.23</v>
      </c>
      <c r="T48" s="202">
        <v>0</v>
      </c>
      <c r="U48" s="202">
        <v>9.8800000000000008</v>
      </c>
      <c r="V48" s="202">
        <v>0.18</v>
      </c>
      <c r="W48" s="202">
        <v>0.63</v>
      </c>
      <c r="X48" s="202">
        <v>1.27</v>
      </c>
      <c r="Y48" s="202">
        <v>0</v>
      </c>
      <c r="Z48" s="202">
        <v>2.39</v>
      </c>
      <c r="AA48" s="202">
        <v>0</v>
      </c>
      <c r="AB48" s="202">
        <v>0</v>
      </c>
      <c r="AC48" s="202">
        <v>2.75</v>
      </c>
      <c r="AD48" s="202">
        <v>1.76</v>
      </c>
      <c r="AE48" s="202">
        <v>0</v>
      </c>
      <c r="AF48" s="202">
        <v>0</v>
      </c>
      <c r="AG48" s="202">
        <v>0</v>
      </c>
      <c r="AH48" s="202">
        <v>0</v>
      </c>
      <c r="AI48" s="202">
        <v>2.92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14.62</v>
      </c>
      <c r="J49" s="202">
        <v>5.85</v>
      </c>
      <c r="K49" s="202">
        <v>5.58</v>
      </c>
      <c r="L49" s="202">
        <v>2.15</v>
      </c>
      <c r="M49" s="202">
        <v>0</v>
      </c>
      <c r="N49" s="202">
        <v>1.03</v>
      </c>
      <c r="O49" s="202">
        <v>1.7</v>
      </c>
      <c r="P49" s="202">
        <v>2.2799999999999998</v>
      </c>
      <c r="Q49" s="202">
        <v>0.19</v>
      </c>
      <c r="R49" s="202">
        <v>0.37</v>
      </c>
      <c r="S49" s="202">
        <v>0.23</v>
      </c>
      <c r="T49" s="202">
        <v>0</v>
      </c>
      <c r="U49" s="202">
        <v>9.8800000000000008</v>
      </c>
      <c r="V49" s="202">
        <v>0.18</v>
      </c>
      <c r="W49" s="202">
        <v>0.63</v>
      </c>
      <c r="X49" s="202">
        <v>1.27</v>
      </c>
      <c r="Y49" s="202">
        <v>0</v>
      </c>
      <c r="Z49" s="202">
        <v>2.39</v>
      </c>
      <c r="AA49" s="202">
        <v>0</v>
      </c>
      <c r="AB49" s="202">
        <v>0</v>
      </c>
      <c r="AC49" s="202">
        <v>2.79</v>
      </c>
      <c r="AD49" s="202">
        <v>2.0099999999999998</v>
      </c>
      <c r="AE49" s="202">
        <v>0</v>
      </c>
      <c r="AF49" s="202">
        <v>0</v>
      </c>
      <c r="AG49" s="202">
        <v>0</v>
      </c>
      <c r="AH49" s="202">
        <v>0</v>
      </c>
      <c r="AI49" s="202">
        <v>2.92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14.62</v>
      </c>
      <c r="J50" s="202">
        <v>5.85</v>
      </c>
      <c r="K50" s="202">
        <v>5.58</v>
      </c>
      <c r="L50" s="202">
        <v>2.15</v>
      </c>
      <c r="M50" s="202">
        <v>0</v>
      </c>
      <c r="N50" s="202">
        <v>1.03</v>
      </c>
      <c r="O50" s="202">
        <v>1.7</v>
      </c>
      <c r="P50" s="202">
        <v>2.2799999999999998</v>
      </c>
      <c r="Q50" s="202">
        <v>0.19</v>
      </c>
      <c r="R50" s="202">
        <v>0.37</v>
      </c>
      <c r="S50" s="202">
        <v>0.23</v>
      </c>
      <c r="T50" s="202">
        <v>0</v>
      </c>
      <c r="U50" s="202">
        <v>9.8800000000000008</v>
      </c>
      <c r="V50" s="202">
        <v>0.18</v>
      </c>
      <c r="W50" s="202">
        <v>0.63</v>
      </c>
      <c r="X50" s="202">
        <v>1.27</v>
      </c>
      <c r="Y50" s="202">
        <v>0</v>
      </c>
      <c r="Z50" s="202">
        <v>2.39</v>
      </c>
      <c r="AA50" s="202">
        <v>0</v>
      </c>
      <c r="AB50" s="202">
        <v>0</v>
      </c>
      <c r="AC50" s="202">
        <v>2.79</v>
      </c>
      <c r="AD50" s="202">
        <v>2.0099999999999998</v>
      </c>
      <c r="AE50" s="202">
        <v>0</v>
      </c>
      <c r="AF50" s="202">
        <v>0</v>
      </c>
      <c r="AG50" s="202">
        <v>0</v>
      </c>
      <c r="AH50" s="202">
        <v>0</v>
      </c>
      <c r="AI50" s="202">
        <v>2.92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14.62</v>
      </c>
      <c r="J51" s="202">
        <v>5.85</v>
      </c>
      <c r="K51" s="202">
        <v>5.58</v>
      </c>
      <c r="L51" s="202">
        <v>2.15</v>
      </c>
      <c r="M51" s="202">
        <v>0</v>
      </c>
      <c r="N51" s="202">
        <v>1.03</v>
      </c>
      <c r="O51" s="202">
        <v>1.7</v>
      </c>
      <c r="P51" s="202">
        <v>2.2799999999999998</v>
      </c>
      <c r="Q51" s="202">
        <v>0.19</v>
      </c>
      <c r="R51" s="202">
        <v>0.36</v>
      </c>
      <c r="S51" s="202">
        <v>0.23</v>
      </c>
      <c r="T51" s="202">
        <v>0</v>
      </c>
      <c r="U51" s="202">
        <v>9.8800000000000008</v>
      </c>
      <c r="V51" s="202">
        <v>0.18</v>
      </c>
      <c r="W51" s="202">
        <v>0.63</v>
      </c>
      <c r="X51" s="202">
        <v>1.27</v>
      </c>
      <c r="Y51" s="202">
        <v>0</v>
      </c>
      <c r="Z51" s="202">
        <v>2.39</v>
      </c>
      <c r="AA51" s="202">
        <v>0</v>
      </c>
      <c r="AB51" s="202">
        <v>0</v>
      </c>
      <c r="AC51" s="202">
        <v>3.4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2.12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14.62</v>
      </c>
      <c r="J52" s="202">
        <v>5.85</v>
      </c>
      <c r="K52" s="202">
        <v>5.58</v>
      </c>
      <c r="L52" s="202">
        <v>0</v>
      </c>
      <c r="M52" s="202">
        <v>0</v>
      </c>
      <c r="N52" s="202">
        <v>1.03</v>
      </c>
      <c r="O52" s="202">
        <v>1.7</v>
      </c>
      <c r="P52" s="202">
        <v>2.2799999999999998</v>
      </c>
      <c r="Q52" s="202">
        <v>0.19</v>
      </c>
      <c r="R52" s="202">
        <v>0.36</v>
      </c>
      <c r="S52" s="202">
        <v>0.23</v>
      </c>
      <c r="T52" s="202">
        <v>0</v>
      </c>
      <c r="U52" s="202">
        <v>9.8800000000000008</v>
      </c>
      <c r="V52" s="202">
        <v>0.18</v>
      </c>
      <c r="W52" s="202">
        <v>0.63</v>
      </c>
      <c r="X52" s="202">
        <v>1.27</v>
      </c>
      <c r="Y52" s="202">
        <v>0</v>
      </c>
      <c r="Z52" s="202">
        <v>2.39</v>
      </c>
      <c r="AA52" s="202">
        <v>0</v>
      </c>
      <c r="AB52" s="202">
        <v>0</v>
      </c>
      <c r="AC52" s="202">
        <v>3.4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2.12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14.62</v>
      </c>
      <c r="J53" s="202">
        <v>5.85</v>
      </c>
      <c r="K53" s="202">
        <v>5.58</v>
      </c>
      <c r="L53" s="202">
        <v>0</v>
      </c>
      <c r="M53" s="202">
        <v>0</v>
      </c>
      <c r="N53" s="202">
        <v>1.03</v>
      </c>
      <c r="O53" s="202">
        <v>1.7</v>
      </c>
      <c r="P53" s="202">
        <v>2.2799999999999998</v>
      </c>
      <c r="Q53" s="202">
        <v>0.19</v>
      </c>
      <c r="R53" s="202">
        <v>0.36</v>
      </c>
      <c r="S53" s="202">
        <v>0.23</v>
      </c>
      <c r="T53" s="202">
        <v>0</v>
      </c>
      <c r="U53" s="202">
        <v>9.8800000000000008</v>
      </c>
      <c r="V53" s="202">
        <v>0.18</v>
      </c>
      <c r="W53" s="202">
        <v>0.63</v>
      </c>
      <c r="X53" s="202">
        <v>1.27</v>
      </c>
      <c r="Y53" s="202">
        <v>0</v>
      </c>
      <c r="Z53" s="202">
        <v>2.39</v>
      </c>
      <c r="AA53" s="202">
        <v>0</v>
      </c>
      <c r="AB53" s="202">
        <v>0</v>
      </c>
      <c r="AC53" s="202">
        <v>3.4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2.12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14.62</v>
      </c>
      <c r="J54" s="202">
        <v>5.85</v>
      </c>
      <c r="K54" s="202">
        <v>5.58</v>
      </c>
      <c r="L54" s="202">
        <v>0</v>
      </c>
      <c r="M54" s="202">
        <v>0</v>
      </c>
      <c r="N54" s="202">
        <v>1.03</v>
      </c>
      <c r="O54" s="202">
        <v>1.7</v>
      </c>
      <c r="P54" s="202">
        <v>2.2799999999999998</v>
      </c>
      <c r="Q54" s="202">
        <v>0.19</v>
      </c>
      <c r="R54" s="202">
        <v>0.36</v>
      </c>
      <c r="S54" s="202">
        <v>0.23</v>
      </c>
      <c r="T54" s="202">
        <v>0</v>
      </c>
      <c r="U54" s="202">
        <v>9.8800000000000008</v>
      </c>
      <c r="V54" s="202">
        <v>0.18</v>
      </c>
      <c r="W54" s="202">
        <v>0.63</v>
      </c>
      <c r="X54" s="202">
        <v>1.27</v>
      </c>
      <c r="Y54" s="202">
        <v>0</v>
      </c>
      <c r="Z54" s="202">
        <v>2.39</v>
      </c>
      <c r="AA54" s="202">
        <v>0</v>
      </c>
      <c r="AB54" s="202">
        <v>0</v>
      </c>
      <c r="AC54" s="202">
        <v>3.4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2.12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14.62</v>
      </c>
      <c r="J55" s="202">
        <v>6.12</v>
      </c>
      <c r="K55" s="202">
        <v>5.58</v>
      </c>
      <c r="L55" s="202">
        <v>0</v>
      </c>
      <c r="M55" s="202">
        <v>0</v>
      </c>
      <c r="N55" s="202">
        <v>1.03</v>
      </c>
      <c r="O55" s="202">
        <v>1.7</v>
      </c>
      <c r="P55" s="202">
        <v>2.25</v>
      </c>
      <c r="Q55" s="202">
        <v>0.19</v>
      </c>
      <c r="R55" s="202">
        <v>0.36</v>
      </c>
      <c r="S55" s="202">
        <v>0.23</v>
      </c>
      <c r="T55" s="202">
        <v>0</v>
      </c>
      <c r="U55" s="202">
        <v>9.8800000000000008</v>
      </c>
      <c r="V55" s="202">
        <v>0.18</v>
      </c>
      <c r="W55" s="202">
        <v>0.63</v>
      </c>
      <c r="X55" s="202">
        <v>1.27</v>
      </c>
      <c r="Y55" s="202">
        <v>0</v>
      </c>
      <c r="Z55" s="202">
        <v>2.39</v>
      </c>
      <c r="AA55" s="202">
        <v>0</v>
      </c>
      <c r="AB55" s="202">
        <v>0</v>
      </c>
      <c r="AC55" s="202">
        <v>3.4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2.12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140.05000000000001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14.62</v>
      </c>
      <c r="J56" s="202">
        <v>6.12</v>
      </c>
      <c r="K56" s="202">
        <v>5.58</v>
      </c>
      <c r="L56" s="202">
        <v>0</v>
      </c>
      <c r="M56" s="202">
        <v>0</v>
      </c>
      <c r="N56" s="202">
        <v>1.03</v>
      </c>
      <c r="O56" s="202">
        <v>1.7</v>
      </c>
      <c r="P56" s="202">
        <v>2.25</v>
      </c>
      <c r="Q56" s="202">
        <v>0.19</v>
      </c>
      <c r="R56" s="202">
        <v>0.36</v>
      </c>
      <c r="S56" s="202">
        <v>0.23</v>
      </c>
      <c r="T56" s="202">
        <v>0</v>
      </c>
      <c r="U56" s="202">
        <v>9.8800000000000008</v>
      </c>
      <c r="V56" s="202">
        <v>0.18</v>
      </c>
      <c r="W56" s="202">
        <v>0.63</v>
      </c>
      <c r="X56" s="202">
        <v>1.27</v>
      </c>
      <c r="Y56" s="202">
        <v>0</v>
      </c>
      <c r="Z56" s="202">
        <v>2.39</v>
      </c>
      <c r="AA56" s="202">
        <v>0</v>
      </c>
      <c r="AB56" s="202">
        <v>0</v>
      </c>
      <c r="AC56" s="202">
        <v>3.4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141.88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14.62</v>
      </c>
      <c r="J57" s="202">
        <v>6.12</v>
      </c>
      <c r="K57" s="202">
        <v>5.58</v>
      </c>
      <c r="L57" s="202">
        <v>0</v>
      </c>
      <c r="M57" s="202">
        <v>0</v>
      </c>
      <c r="N57" s="202">
        <v>1.03</v>
      </c>
      <c r="O57" s="202">
        <v>1.7</v>
      </c>
      <c r="P57" s="202">
        <v>2.25</v>
      </c>
      <c r="Q57" s="202">
        <v>0.19</v>
      </c>
      <c r="R57" s="202">
        <v>0.36</v>
      </c>
      <c r="S57" s="202">
        <v>0.23</v>
      </c>
      <c r="T57" s="202">
        <v>0</v>
      </c>
      <c r="U57" s="202">
        <v>9.8800000000000008</v>
      </c>
      <c r="V57" s="202">
        <v>0.18</v>
      </c>
      <c r="W57" s="202">
        <v>0.63</v>
      </c>
      <c r="X57" s="202">
        <v>1.27</v>
      </c>
      <c r="Y57" s="202">
        <v>0</v>
      </c>
      <c r="Z57" s="202">
        <v>2.39</v>
      </c>
      <c r="AA57" s="202">
        <v>0</v>
      </c>
      <c r="AB57" s="202">
        <v>0</v>
      </c>
      <c r="AC57" s="202">
        <v>3.4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2.12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141.88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14.62</v>
      </c>
      <c r="J58" s="202">
        <v>6.12</v>
      </c>
      <c r="K58" s="202">
        <v>5.58</v>
      </c>
      <c r="L58" s="202">
        <v>0</v>
      </c>
      <c r="M58" s="202">
        <v>0</v>
      </c>
      <c r="N58" s="202">
        <v>1.03</v>
      </c>
      <c r="O58" s="202">
        <v>1.7</v>
      </c>
      <c r="P58" s="202">
        <v>2.25</v>
      </c>
      <c r="Q58" s="202">
        <v>0.19</v>
      </c>
      <c r="R58" s="202">
        <v>0.36</v>
      </c>
      <c r="S58" s="202">
        <v>0.23</v>
      </c>
      <c r="T58" s="202">
        <v>0</v>
      </c>
      <c r="U58" s="202">
        <v>9.8800000000000008</v>
      </c>
      <c r="V58" s="202">
        <v>0.18</v>
      </c>
      <c r="W58" s="202">
        <v>0.67</v>
      </c>
      <c r="X58" s="202">
        <v>1.27</v>
      </c>
      <c r="Y58" s="202">
        <v>0</v>
      </c>
      <c r="Z58" s="202">
        <v>2.39</v>
      </c>
      <c r="AA58" s="202">
        <v>0</v>
      </c>
      <c r="AB58" s="202">
        <v>0</v>
      </c>
      <c r="AC58" s="202">
        <v>3.4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2.12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141.88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5.3</v>
      </c>
      <c r="G59" s="202">
        <v>0</v>
      </c>
      <c r="H59" s="202">
        <v>0</v>
      </c>
      <c r="I59" s="202">
        <v>8.39</v>
      </c>
      <c r="J59" s="202">
        <v>0.48</v>
      </c>
      <c r="K59" s="202">
        <v>5.58</v>
      </c>
      <c r="L59" s="202">
        <v>0</v>
      </c>
      <c r="M59" s="202">
        <v>0</v>
      </c>
      <c r="N59" s="202">
        <v>1.03</v>
      </c>
      <c r="O59" s="202">
        <v>1.7</v>
      </c>
      <c r="P59" s="202">
        <v>2.25</v>
      </c>
      <c r="Q59" s="202">
        <v>0.19</v>
      </c>
      <c r="R59" s="202">
        <v>0.36</v>
      </c>
      <c r="S59" s="202">
        <v>0.23</v>
      </c>
      <c r="T59" s="202">
        <v>0</v>
      </c>
      <c r="U59" s="202">
        <v>9.8800000000000008</v>
      </c>
      <c r="V59" s="202">
        <v>0.18</v>
      </c>
      <c r="W59" s="202">
        <v>0.67</v>
      </c>
      <c r="X59" s="202">
        <v>1.27</v>
      </c>
      <c r="Y59" s="202">
        <v>0</v>
      </c>
      <c r="Z59" s="202">
        <v>2.39</v>
      </c>
      <c r="AA59" s="202">
        <v>0</v>
      </c>
      <c r="AB59" s="202">
        <v>0</v>
      </c>
      <c r="AC59" s="202">
        <v>2.5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2.12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140.05000000000001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5.3</v>
      </c>
      <c r="G60" s="202">
        <v>0</v>
      </c>
      <c r="H60" s="202">
        <v>0</v>
      </c>
      <c r="I60" s="202">
        <v>4.3899999999999997</v>
      </c>
      <c r="J60" s="202">
        <v>0.48</v>
      </c>
      <c r="K60" s="202">
        <v>5.58</v>
      </c>
      <c r="L60" s="202">
        <v>0</v>
      </c>
      <c r="M60" s="202">
        <v>0</v>
      </c>
      <c r="N60" s="202">
        <v>1.03</v>
      </c>
      <c r="O60" s="202">
        <v>1.7</v>
      </c>
      <c r="P60" s="202">
        <v>2.25</v>
      </c>
      <c r="Q60" s="202">
        <v>0.19</v>
      </c>
      <c r="R60" s="202">
        <v>0.36</v>
      </c>
      <c r="S60" s="202">
        <v>0.23</v>
      </c>
      <c r="T60" s="202">
        <v>0</v>
      </c>
      <c r="U60" s="202">
        <v>9.8800000000000008</v>
      </c>
      <c r="V60" s="202">
        <v>0.18</v>
      </c>
      <c r="W60" s="202">
        <v>0.67</v>
      </c>
      <c r="X60" s="202">
        <v>1.27</v>
      </c>
      <c r="Y60" s="202">
        <v>0</v>
      </c>
      <c r="Z60" s="202">
        <v>2.39</v>
      </c>
      <c r="AA60" s="202">
        <v>0</v>
      </c>
      <c r="AB60" s="202">
        <v>0</v>
      </c>
      <c r="AC60" s="202">
        <v>2.5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2.12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98.52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3.42</v>
      </c>
      <c r="G61" s="202">
        <v>0</v>
      </c>
      <c r="H61" s="202">
        <v>0</v>
      </c>
      <c r="I61" s="202">
        <v>0.42</v>
      </c>
      <c r="J61" s="202">
        <v>0.21</v>
      </c>
      <c r="K61" s="202">
        <v>5.58</v>
      </c>
      <c r="L61" s="202">
        <v>0</v>
      </c>
      <c r="M61" s="202">
        <v>0</v>
      </c>
      <c r="N61" s="202">
        <v>1.03</v>
      </c>
      <c r="O61" s="202">
        <v>1.7</v>
      </c>
      <c r="P61" s="202">
        <v>2.21</v>
      </c>
      <c r="Q61" s="202">
        <v>0.19</v>
      </c>
      <c r="R61" s="202">
        <v>0.36</v>
      </c>
      <c r="S61" s="202">
        <v>0.23</v>
      </c>
      <c r="T61" s="202">
        <v>0</v>
      </c>
      <c r="U61" s="202">
        <v>9.8800000000000008</v>
      </c>
      <c r="V61" s="202">
        <v>0.18</v>
      </c>
      <c r="W61" s="202">
        <v>0.67</v>
      </c>
      <c r="X61" s="202">
        <v>1.27</v>
      </c>
      <c r="Y61" s="202">
        <v>0</v>
      </c>
      <c r="Z61" s="202">
        <v>2.39</v>
      </c>
      <c r="AA61" s="202">
        <v>0</v>
      </c>
      <c r="AB61" s="202">
        <v>0</v>
      </c>
      <c r="AC61" s="202">
        <v>2.5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2.12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98.52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3.42</v>
      </c>
      <c r="G62" s="202">
        <v>0</v>
      </c>
      <c r="H62" s="202">
        <v>0</v>
      </c>
      <c r="I62" s="202">
        <v>0.42</v>
      </c>
      <c r="J62" s="202">
        <v>0.21</v>
      </c>
      <c r="K62" s="202">
        <v>5.58</v>
      </c>
      <c r="L62" s="202">
        <v>0</v>
      </c>
      <c r="M62" s="202">
        <v>0</v>
      </c>
      <c r="N62" s="202">
        <v>1.03</v>
      </c>
      <c r="O62" s="202">
        <v>1.7</v>
      </c>
      <c r="P62" s="202">
        <v>2.21</v>
      </c>
      <c r="Q62" s="202">
        <v>0.19</v>
      </c>
      <c r="R62" s="202">
        <v>0.36</v>
      </c>
      <c r="S62" s="202">
        <v>0.23</v>
      </c>
      <c r="T62" s="202">
        <v>0</v>
      </c>
      <c r="U62" s="202">
        <v>9.8800000000000008</v>
      </c>
      <c r="V62" s="202">
        <v>0.18</v>
      </c>
      <c r="W62" s="202">
        <v>0.67</v>
      </c>
      <c r="X62" s="202">
        <v>1.27</v>
      </c>
      <c r="Y62" s="202">
        <v>0</v>
      </c>
      <c r="Z62" s="202">
        <v>2.39</v>
      </c>
      <c r="AA62" s="202">
        <v>0</v>
      </c>
      <c r="AB62" s="202">
        <v>0</v>
      </c>
      <c r="AC62" s="202">
        <v>2.5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2.12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98.52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3.42</v>
      </c>
      <c r="G63" s="202">
        <v>0</v>
      </c>
      <c r="H63" s="202">
        <v>0</v>
      </c>
      <c r="I63" s="202">
        <v>0.42</v>
      </c>
      <c r="J63" s="202">
        <v>0.21</v>
      </c>
      <c r="K63" s="202">
        <v>5.58</v>
      </c>
      <c r="L63" s="202">
        <v>2.15</v>
      </c>
      <c r="M63" s="202">
        <v>0</v>
      </c>
      <c r="N63" s="202">
        <v>1.03</v>
      </c>
      <c r="O63" s="202">
        <v>1.7</v>
      </c>
      <c r="P63" s="202">
        <v>2.21</v>
      </c>
      <c r="Q63" s="202">
        <v>0.19</v>
      </c>
      <c r="R63" s="202">
        <v>0.36</v>
      </c>
      <c r="S63" s="202">
        <v>0.23</v>
      </c>
      <c r="T63" s="202">
        <v>0</v>
      </c>
      <c r="U63" s="202">
        <v>9.8800000000000008</v>
      </c>
      <c r="V63" s="202">
        <v>0.18</v>
      </c>
      <c r="W63" s="202">
        <v>0.52</v>
      </c>
      <c r="X63" s="202">
        <v>1.27</v>
      </c>
      <c r="Y63" s="202">
        <v>0</v>
      </c>
      <c r="Z63" s="202">
        <v>2.39</v>
      </c>
      <c r="AA63" s="202">
        <v>0</v>
      </c>
      <c r="AB63" s="202">
        <v>0</v>
      </c>
      <c r="AC63" s="202">
        <v>2.5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2.12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98.52</v>
      </c>
      <c r="AP63" s="202">
        <v>4.68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3.42</v>
      </c>
      <c r="G64" s="202">
        <v>0</v>
      </c>
      <c r="H64" s="202">
        <v>0</v>
      </c>
      <c r="I64" s="202">
        <v>0.42</v>
      </c>
      <c r="J64" s="202">
        <v>0.21</v>
      </c>
      <c r="K64" s="202">
        <v>5.58</v>
      </c>
      <c r="L64" s="202">
        <v>2.15</v>
      </c>
      <c r="M64" s="202">
        <v>0</v>
      </c>
      <c r="N64" s="202">
        <v>1.03</v>
      </c>
      <c r="O64" s="202">
        <v>1.7</v>
      </c>
      <c r="P64" s="202">
        <v>2.21</v>
      </c>
      <c r="Q64" s="202">
        <v>0.19</v>
      </c>
      <c r="R64" s="202">
        <v>0.36</v>
      </c>
      <c r="S64" s="202">
        <v>0.23</v>
      </c>
      <c r="T64" s="202">
        <v>0</v>
      </c>
      <c r="U64" s="202">
        <v>9.8800000000000008</v>
      </c>
      <c r="V64" s="202">
        <v>0.18</v>
      </c>
      <c r="W64" s="202">
        <v>0.52</v>
      </c>
      <c r="X64" s="202">
        <v>1.27</v>
      </c>
      <c r="Y64" s="202">
        <v>0</v>
      </c>
      <c r="Z64" s="202">
        <v>2.39</v>
      </c>
      <c r="AA64" s="202">
        <v>0</v>
      </c>
      <c r="AB64" s="202">
        <v>0</v>
      </c>
      <c r="AC64" s="202">
        <v>4.05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2.3199999999999998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98.52</v>
      </c>
      <c r="AP64" s="202">
        <v>4.68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4.3600000000000003</v>
      </c>
      <c r="G65" s="202">
        <v>0</v>
      </c>
      <c r="H65" s="202">
        <v>0</v>
      </c>
      <c r="I65" s="202">
        <v>0</v>
      </c>
      <c r="J65" s="202">
        <v>0.21</v>
      </c>
      <c r="K65" s="202">
        <v>5.58</v>
      </c>
      <c r="L65" s="202">
        <v>0</v>
      </c>
      <c r="M65" s="202">
        <v>0</v>
      </c>
      <c r="N65" s="202">
        <v>1.03</v>
      </c>
      <c r="O65" s="202">
        <v>1.7</v>
      </c>
      <c r="P65" s="202">
        <v>2.21</v>
      </c>
      <c r="Q65" s="202">
        <v>0.19</v>
      </c>
      <c r="R65" s="202">
        <v>0.36</v>
      </c>
      <c r="S65" s="202">
        <v>0.23</v>
      </c>
      <c r="T65" s="202">
        <v>0</v>
      </c>
      <c r="U65" s="202">
        <v>9.8800000000000008</v>
      </c>
      <c r="V65" s="202">
        <v>0.18</v>
      </c>
      <c r="W65" s="202">
        <v>0.52</v>
      </c>
      <c r="X65" s="202">
        <v>1.27</v>
      </c>
      <c r="Y65" s="202">
        <v>0</v>
      </c>
      <c r="Z65" s="202">
        <v>2.39</v>
      </c>
      <c r="AA65" s="202">
        <v>0</v>
      </c>
      <c r="AB65" s="202">
        <v>0</v>
      </c>
      <c r="AC65" s="202">
        <v>4.05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2.3199999999999998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98.52</v>
      </c>
      <c r="AP65" s="202">
        <v>4.68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4.3600000000000003</v>
      </c>
      <c r="G66" s="202">
        <v>0</v>
      </c>
      <c r="H66" s="202">
        <v>0</v>
      </c>
      <c r="I66" s="202">
        <v>0</v>
      </c>
      <c r="J66" s="202">
        <v>0.21</v>
      </c>
      <c r="K66" s="202">
        <v>5.58</v>
      </c>
      <c r="L66" s="202">
        <v>0</v>
      </c>
      <c r="M66" s="202">
        <v>0</v>
      </c>
      <c r="N66" s="202">
        <v>1.03</v>
      </c>
      <c r="O66" s="202">
        <v>1.7</v>
      </c>
      <c r="P66" s="202">
        <v>2.21</v>
      </c>
      <c r="Q66" s="202">
        <v>0.19</v>
      </c>
      <c r="R66" s="202">
        <v>0.36</v>
      </c>
      <c r="S66" s="202">
        <v>0.23</v>
      </c>
      <c r="T66" s="202">
        <v>0</v>
      </c>
      <c r="U66" s="202">
        <v>9.8800000000000008</v>
      </c>
      <c r="V66" s="202">
        <v>0.18</v>
      </c>
      <c r="W66" s="202">
        <v>0.52</v>
      </c>
      <c r="X66" s="202">
        <v>1.27</v>
      </c>
      <c r="Y66" s="202">
        <v>0</v>
      </c>
      <c r="Z66" s="202">
        <v>2.39</v>
      </c>
      <c r="AA66" s="202">
        <v>0</v>
      </c>
      <c r="AB66" s="202">
        <v>0</v>
      </c>
      <c r="AC66" s="202">
        <v>4.05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2.3199999999999998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98.52</v>
      </c>
      <c r="AP66" s="202">
        <v>4.68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17.239999999999998</v>
      </c>
      <c r="G67" s="202">
        <v>0</v>
      </c>
      <c r="H67" s="202">
        <v>0</v>
      </c>
      <c r="I67" s="202">
        <v>3.94</v>
      </c>
      <c r="J67" s="202">
        <v>6.12</v>
      </c>
      <c r="K67" s="202">
        <v>5.58</v>
      </c>
      <c r="L67" s="202">
        <v>0</v>
      </c>
      <c r="M67" s="202">
        <v>0</v>
      </c>
      <c r="N67" s="202">
        <v>1.03</v>
      </c>
      <c r="O67" s="202">
        <v>1.7</v>
      </c>
      <c r="P67" s="202">
        <v>2.21</v>
      </c>
      <c r="Q67" s="202">
        <v>0.19</v>
      </c>
      <c r="R67" s="202">
        <v>0.36</v>
      </c>
      <c r="S67" s="202">
        <v>0.23</v>
      </c>
      <c r="T67" s="202">
        <v>0</v>
      </c>
      <c r="U67" s="202">
        <v>9.8800000000000008</v>
      </c>
      <c r="V67" s="202">
        <v>0.18</v>
      </c>
      <c r="W67" s="202">
        <v>0.37</v>
      </c>
      <c r="X67" s="202">
        <v>1.27</v>
      </c>
      <c r="Y67" s="202">
        <v>0</v>
      </c>
      <c r="Z67" s="202">
        <v>2.39</v>
      </c>
      <c r="AA67" s="202">
        <v>0</v>
      </c>
      <c r="AB67" s="202">
        <v>0</v>
      </c>
      <c r="AC67" s="202">
        <v>2.5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98.52</v>
      </c>
      <c r="AP67" s="202">
        <v>4.68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17.239999999999998</v>
      </c>
      <c r="G68" s="202">
        <v>0</v>
      </c>
      <c r="H68" s="202">
        <v>0</v>
      </c>
      <c r="I68" s="202">
        <v>4.18</v>
      </c>
      <c r="J68" s="202">
        <v>6.12</v>
      </c>
      <c r="K68" s="202">
        <v>5.58</v>
      </c>
      <c r="L68" s="202">
        <v>0</v>
      </c>
      <c r="M68" s="202">
        <v>0</v>
      </c>
      <c r="N68" s="202">
        <v>1.03</v>
      </c>
      <c r="O68" s="202">
        <v>1.7</v>
      </c>
      <c r="P68" s="202">
        <v>2.21</v>
      </c>
      <c r="Q68" s="202">
        <v>0.19</v>
      </c>
      <c r="R68" s="202">
        <v>0.36</v>
      </c>
      <c r="S68" s="202">
        <v>0.23</v>
      </c>
      <c r="T68" s="202">
        <v>0</v>
      </c>
      <c r="U68" s="202">
        <v>9.8800000000000008</v>
      </c>
      <c r="V68" s="202">
        <v>0.18</v>
      </c>
      <c r="W68" s="202">
        <v>0.37</v>
      </c>
      <c r="X68" s="202">
        <v>1.27</v>
      </c>
      <c r="Y68" s="202">
        <v>0</v>
      </c>
      <c r="Z68" s="202">
        <v>2.39</v>
      </c>
      <c r="AA68" s="202">
        <v>0</v>
      </c>
      <c r="AB68" s="202">
        <v>0</v>
      </c>
      <c r="AC68" s="202">
        <v>2.5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98.52</v>
      </c>
      <c r="AP68" s="202">
        <v>4.68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17.239999999999998</v>
      </c>
      <c r="G69" s="202">
        <v>0</v>
      </c>
      <c r="H69" s="202">
        <v>0</v>
      </c>
      <c r="I69" s="202">
        <v>5.01</v>
      </c>
      <c r="J69" s="202">
        <v>6.12</v>
      </c>
      <c r="K69" s="202">
        <v>5.58</v>
      </c>
      <c r="L69" s="202">
        <v>0</v>
      </c>
      <c r="M69" s="202">
        <v>0</v>
      </c>
      <c r="N69" s="202">
        <v>1.03</v>
      </c>
      <c r="O69" s="202">
        <v>1.7</v>
      </c>
      <c r="P69" s="202">
        <v>2.21</v>
      </c>
      <c r="Q69" s="202">
        <v>0.19</v>
      </c>
      <c r="R69" s="202">
        <v>0.36</v>
      </c>
      <c r="S69" s="202">
        <v>0.23</v>
      </c>
      <c r="T69" s="202">
        <v>0</v>
      </c>
      <c r="U69" s="202">
        <v>9.8800000000000008</v>
      </c>
      <c r="V69" s="202">
        <v>0.18</v>
      </c>
      <c r="W69" s="202">
        <v>0.37</v>
      </c>
      <c r="X69" s="202">
        <v>1.27</v>
      </c>
      <c r="Y69" s="202">
        <v>0</v>
      </c>
      <c r="Z69" s="202">
        <v>2.39</v>
      </c>
      <c r="AA69" s="202">
        <v>0</v>
      </c>
      <c r="AB69" s="202">
        <v>0</v>
      </c>
      <c r="AC69" s="202">
        <v>2.5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98.52</v>
      </c>
      <c r="AP69" s="202">
        <v>4.68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17.239999999999998</v>
      </c>
      <c r="G70" s="202">
        <v>0</v>
      </c>
      <c r="H70" s="202">
        <v>0</v>
      </c>
      <c r="I70" s="202">
        <v>5.01</v>
      </c>
      <c r="J70" s="202">
        <v>6.12</v>
      </c>
      <c r="K70" s="202">
        <v>5.58</v>
      </c>
      <c r="L70" s="202">
        <v>0</v>
      </c>
      <c r="M70" s="202">
        <v>0</v>
      </c>
      <c r="N70" s="202">
        <v>1.03</v>
      </c>
      <c r="O70" s="202">
        <v>1.7</v>
      </c>
      <c r="P70" s="202">
        <v>2.21</v>
      </c>
      <c r="Q70" s="202">
        <v>0.19</v>
      </c>
      <c r="R70" s="202">
        <v>0.36</v>
      </c>
      <c r="S70" s="202">
        <v>0.23</v>
      </c>
      <c r="T70" s="202">
        <v>0</v>
      </c>
      <c r="U70" s="202">
        <v>9.8800000000000008</v>
      </c>
      <c r="V70" s="202">
        <v>0.18</v>
      </c>
      <c r="W70" s="202">
        <v>0.37</v>
      </c>
      <c r="X70" s="202">
        <v>1.27</v>
      </c>
      <c r="Y70" s="202">
        <v>0</v>
      </c>
      <c r="Z70" s="202">
        <v>2.39</v>
      </c>
      <c r="AA70" s="202">
        <v>0</v>
      </c>
      <c r="AB70" s="202">
        <v>0</v>
      </c>
      <c r="AC70" s="202">
        <v>2.5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98.52</v>
      </c>
      <c r="AP70" s="202">
        <v>4.68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17.239999999999998</v>
      </c>
      <c r="G71" s="202">
        <v>0</v>
      </c>
      <c r="H71" s="202">
        <v>0</v>
      </c>
      <c r="I71" s="202">
        <v>5.01</v>
      </c>
      <c r="J71" s="202">
        <v>6.12</v>
      </c>
      <c r="K71" s="202">
        <v>5.58</v>
      </c>
      <c r="L71" s="202">
        <v>0</v>
      </c>
      <c r="M71" s="202">
        <v>0</v>
      </c>
      <c r="N71" s="202">
        <v>1.03</v>
      </c>
      <c r="O71" s="202">
        <v>1.7</v>
      </c>
      <c r="P71" s="202">
        <v>2.21</v>
      </c>
      <c r="Q71" s="202">
        <v>0.19</v>
      </c>
      <c r="R71" s="202">
        <v>0.36</v>
      </c>
      <c r="S71" s="202">
        <v>0.23</v>
      </c>
      <c r="T71" s="202">
        <v>0</v>
      </c>
      <c r="U71" s="202">
        <v>9.8800000000000008</v>
      </c>
      <c r="V71" s="202">
        <v>0.18</v>
      </c>
      <c r="W71" s="202">
        <v>0.37</v>
      </c>
      <c r="X71" s="202">
        <v>1.27</v>
      </c>
      <c r="Y71" s="202">
        <v>0</v>
      </c>
      <c r="Z71" s="202">
        <v>2.39</v>
      </c>
      <c r="AA71" s="202">
        <v>0</v>
      </c>
      <c r="AB71" s="202">
        <v>0</v>
      </c>
      <c r="AC71" s="202">
        <v>2.27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98.52</v>
      </c>
      <c r="AP71" s="202">
        <v>4.68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17.239999999999998</v>
      </c>
      <c r="G72" s="202">
        <v>0</v>
      </c>
      <c r="H72" s="202">
        <v>0</v>
      </c>
      <c r="I72" s="202">
        <v>5.01</v>
      </c>
      <c r="J72" s="202">
        <v>6.12</v>
      </c>
      <c r="K72" s="202">
        <v>5.58</v>
      </c>
      <c r="L72" s="202">
        <v>2.15</v>
      </c>
      <c r="M72" s="202">
        <v>0</v>
      </c>
      <c r="N72" s="202">
        <v>1.03</v>
      </c>
      <c r="O72" s="202">
        <v>1.7</v>
      </c>
      <c r="P72" s="202">
        <v>2.21</v>
      </c>
      <c r="Q72" s="202">
        <v>0.19</v>
      </c>
      <c r="R72" s="202">
        <v>0.36</v>
      </c>
      <c r="S72" s="202">
        <v>0.23</v>
      </c>
      <c r="T72" s="202">
        <v>0</v>
      </c>
      <c r="U72" s="202">
        <v>9.8800000000000008</v>
      </c>
      <c r="V72" s="202">
        <v>0.18</v>
      </c>
      <c r="W72" s="202">
        <v>0.37</v>
      </c>
      <c r="X72" s="202">
        <v>1.27</v>
      </c>
      <c r="Y72" s="202">
        <v>0</v>
      </c>
      <c r="Z72" s="202">
        <v>2.39</v>
      </c>
      <c r="AA72" s="202">
        <v>0</v>
      </c>
      <c r="AB72" s="202">
        <v>0</v>
      </c>
      <c r="AC72" s="202">
        <v>2.27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98.52</v>
      </c>
      <c r="AP72" s="202">
        <v>4.68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17.239999999999998</v>
      </c>
      <c r="G73" s="202">
        <v>0</v>
      </c>
      <c r="H73" s="202">
        <v>0</v>
      </c>
      <c r="I73" s="202">
        <v>5.01</v>
      </c>
      <c r="J73" s="202">
        <v>6.12</v>
      </c>
      <c r="K73" s="202">
        <v>5.58</v>
      </c>
      <c r="L73" s="202">
        <v>2.15</v>
      </c>
      <c r="M73" s="202">
        <v>0</v>
      </c>
      <c r="N73" s="202">
        <v>1.03</v>
      </c>
      <c r="O73" s="202">
        <v>1.7</v>
      </c>
      <c r="P73" s="202">
        <v>2.21</v>
      </c>
      <c r="Q73" s="202">
        <v>0.19</v>
      </c>
      <c r="R73" s="202">
        <v>0.36</v>
      </c>
      <c r="S73" s="202">
        <v>0.23</v>
      </c>
      <c r="T73" s="202">
        <v>0</v>
      </c>
      <c r="U73" s="202">
        <v>9.8800000000000008</v>
      </c>
      <c r="V73" s="202">
        <v>0.18</v>
      </c>
      <c r="W73" s="202">
        <v>0.37</v>
      </c>
      <c r="X73" s="202">
        <v>1.27</v>
      </c>
      <c r="Y73" s="202">
        <v>0</v>
      </c>
      <c r="Z73" s="202">
        <v>2.39</v>
      </c>
      <c r="AA73" s="202">
        <v>0</v>
      </c>
      <c r="AB73" s="202">
        <v>0</v>
      </c>
      <c r="AC73" s="202">
        <v>2.27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98.52</v>
      </c>
      <c r="AP73" s="202">
        <v>4.68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17.239999999999998</v>
      </c>
      <c r="G74" s="202">
        <v>0</v>
      </c>
      <c r="H74" s="202">
        <v>0</v>
      </c>
      <c r="I74" s="202">
        <v>5.01</v>
      </c>
      <c r="J74" s="202">
        <v>6.12</v>
      </c>
      <c r="K74" s="202">
        <v>5.58</v>
      </c>
      <c r="L74" s="202">
        <v>2.15</v>
      </c>
      <c r="M74" s="202">
        <v>0</v>
      </c>
      <c r="N74" s="202">
        <v>1.03</v>
      </c>
      <c r="O74" s="202">
        <v>1.7</v>
      </c>
      <c r="P74" s="202">
        <v>2.21</v>
      </c>
      <c r="Q74" s="202">
        <v>0.19</v>
      </c>
      <c r="R74" s="202">
        <v>0.36</v>
      </c>
      <c r="S74" s="202">
        <v>0.23</v>
      </c>
      <c r="T74" s="202">
        <v>0</v>
      </c>
      <c r="U74" s="202">
        <v>9.8800000000000008</v>
      </c>
      <c r="V74" s="202">
        <v>0.18</v>
      </c>
      <c r="W74" s="202">
        <v>0.37</v>
      </c>
      <c r="X74" s="202">
        <v>1.27</v>
      </c>
      <c r="Y74" s="202">
        <v>0</v>
      </c>
      <c r="Z74" s="202">
        <v>2.39</v>
      </c>
      <c r="AA74" s="202">
        <v>0</v>
      </c>
      <c r="AB74" s="202">
        <v>0</v>
      </c>
      <c r="AC74" s="202">
        <v>2.27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98.52</v>
      </c>
      <c r="AP74" s="202">
        <v>4.68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17.239999999999998</v>
      </c>
      <c r="G75" s="202">
        <v>0</v>
      </c>
      <c r="H75" s="202">
        <v>0</v>
      </c>
      <c r="I75" s="202">
        <v>5.01</v>
      </c>
      <c r="J75" s="202">
        <v>6.12</v>
      </c>
      <c r="K75" s="202">
        <v>5.58</v>
      </c>
      <c r="L75" s="202">
        <v>2.15</v>
      </c>
      <c r="M75" s="202">
        <v>0</v>
      </c>
      <c r="N75" s="202">
        <v>1.03</v>
      </c>
      <c r="O75" s="202">
        <v>1.7</v>
      </c>
      <c r="P75" s="202">
        <v>2.21</v>
      </c>
      <c r="Q75" s="202">
        <v>0.19</v>
      </c>
      <c r="R75" s="202">
        <v>0.36</v>
      </c>
      <c r="S75" s="202">
        <v>0.23</v>
      </c>
      <c r="T75" s="202">
        <v>0</v>
      </c>
      <c r="U75" s="202">
        <v>9.8800000000000008</v>
      </c>
      <c r="V75" s="202">
        <v>0.18</v>
      </c>
      <c r="W75" s="202">
        <v>0.37</v>
      </c>
      <c r="X75" s="202">
        <v>1.27</v>
      </c>
      <c r="Y75" s="202">
        <v>0</v>
      </c>
      <c r="Z75" s="202">
        <v>2.39</v>
      </c>
      <c r="AA75" s="202">
        <v>0</v>
      </c>
      <c r="AB75" s="202">
        <v>0</v>
      </c>
      <c r="AC75" s="202">
        <v>2.27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101.64</v>
      </c>
      <c r="AP75" s="202">
        <v>4.68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17.239999999999998</v>
      </c>
      <c r="G76" s="202">
        <v>0</v>
      </c>
      <c r="H76" s="202">
        <v>0</v>
      </c>
      <c r="I76" s="202">
        <v>5.01</v>
      </c>
      <c r="J76" s="202">
        <v>6.12</v>
      </c>
      <c r="K76" s="202">
        <v>5.58</v>
      </c>
      <c r="L76" s="202">
        <v>2.15</v>
      </c>
      <c r="M76" s="202">
        <v>0</v>
      </c>
      <c r="N76" s="202">
        <v>1.03</v>
      </c>
      <c r="O76" s="202">
        <v>1.7</v>
      </c>
      <c r="P76" s="202">
        <v>2.21</v>
      </c>
      <c r="Q76" s="202">
        <v>0.19</v>
      </c>
      <c r="R76" s="202">
        <v>0.36</v>
      </c>
      <c r="S76" s="202">
        <v>0.23</v>
      </c>
      <c r="T76" s="202">
        <v>0</v>
      </c>
      <c r="U76" s="202">
        <v>9.8800000000000008</v>
      </c>
      <c r="V76" s="202">
        <v>0.18</v>
      </c>
      <c r="W76" s="202">
        <v>0.37</v>
      </c>
      <c r="X76" s="202">
        <v>1.27</v>
      </c>
      <c r="Y76" s="202">
        <v>0</v>
      </c>
      <c r="Z76" s="202">
        <v>2.39</v>
      </c>
      <c r="AA76" s="202">
        <v>0</v>
      </c>
      <c r="AB76" s="202">
        <v>0</v>
      </c>
      <c r="AC76" s="202">
        <v>2.27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101.64</v>
      </c>
      <c r="AP76" s="202">
        <v>4.68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17.239999999999998</v>
      </c>
      <c r="G77" s="202">
        <v>0</v>
      </c>
      <c r="H77" s="202">
        <v>0</v>
      </c>
      <c r="I77" s="202">
        <v>5.01</v>
      </c>
      <c r="J77" s="202">
        <v>6.12</v>
      </c>
      <c r="K77" s="202">
        <v>5.58</v>
      </c>
      <c r="L77" s="202">
        <v>2.15</v>
      </c>
      <c r="M77" s="202">
        <v>0</v>
      </c>
      <c r="N77" s="202">
        <v>1.03</v>
      </c>
      <c r="O77" s="202">
        <v>1.7</v>
      </c>
      <c r="P77" s="202">
        <v>2.21</v>
      </c>
      <c r="Q77" s="202">
        <v>0.19</v>
      </c>
      <c r="R77" s="202">
        <v>0.36</v>
      </c>
      <c r="S77" s="202">
        <v>0.23</v>
      </c>
      <c r="T77" s="202">
        <v>0</v>
      </c>
      <c r="U77" s="202">
        <v>9.8800000000000008</v>
      </c>
      <c r="V77" s="202">
        <v>0.18</v>
      </c>
      <c r="W77" s="202">
        <v>0.37</v>
      </c>
      <c r="X77" s="202">
        <v>1.27</v>
      </c>
      <c r="Y77" s="202">
        <v>0</v>
      </c>
      <c r="Z77" s="202">
        <v>2.39</v>
      </c>
      <c r="AA77" s="202">
        <v>0</v>
      </c>
      <c r="AB77" s="202">
        <v>0</v>
      </c>
      <c r="AC77" s="202">
        <v>2.27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101.64</v>
      </c>
      <c r="AP77" s="202">
        <v>4.68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17.239999999999998</v>
      </c>
      <c r="G78" s="202">
        <v>0</v>
      </c>
      <c r="H78" s="202">
        <v>0</v>
      </c>
      <c r="I78" s="202">
        <v>5.01</v>
      </c>
      <c r="J78" s="202">
        <v>6.12</v>
      </c>
      <c r="K78" s="202">
        <v>5.58</v>
      </c>
      <c r="L78" s="202">
        <v>2.15</v>
      </c>
      <c r="M78" s="202">
        <v>0</v>
      </c>
      <c r="N78" s="202">
        <v>1.03</v>
      </c>
      <c r="O78" s="202">
        <v>1.7</v>
      </c>
      <c r="P78" s="202">
        <v>2.21</v>
      </c>
      <c r="Q78" s="202">
        <v>0.19</v>
      </c>
      <c r="R78" s="202">
        <v>0.36</v>
      </c>
      <c r="S78" s="202">
        <v>0.23</v>
      </c>
      <c r="T78" s="202">
        <v>0</v>
      </c>
      <c r="U78" s="202">
        <v>9.8800000000000008</v>
      </c>
      <c r="V78" s="202">
        <v>0.18</v>
      </c>
      <c r="W78" s="202">
        <v>0.37</v>
      </c>
      <c r="X78" s="202">
        <v>1.27</v>
      </c>
      <c r="Y78" s="202">
        <v>0</v>
      </c>
      <c r="Z78" s="202">
        <v>2.39</v>
      </c>
      <c r="AA78" s="202">
        <v>0</v>
      </c>
      <c r="AB78" s="202">
        <v>0</v>
      </c>
      <c r="AC78" s="202">
        <v>2.27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101.64</v>
      </c>
      <c r="AP78" s="202">
        <v>4.68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16.690000000000001</v>
      </c>
      <c r="G79" s="202">
        <v>0.83</v>
      </c>
      <c r="H79" s="202">
        <v>0</v>
      </c>
      <c r="I79" s="202">
        <v>5.01</v>
      </c>
      <c r="J79" s="202">
        <v>6.12</v>
      </c>
      <c r="K79" s="202">
        <v>5.58</v>
      </c>
      <c r="L79" s="202">
        <v>2.15</v>
      </c>
      <c r="M79" s="202">
        <v>0</v>
      </c>
      <c r="N79" s="202">
        <v>1.03</v>
      </c>
      <c r="O79" s="202">
        <v>1.7</v>
      </c>
      <c r="P79" s="202">
        <v>2.21</v>
      </c>
      <c r="Q79" s="202">
        <v>0.19</v>
      </c>
      <c r="R79" s="202">
        <v>0.36</v>
      </c>
      <c r="S79" s="202">
        <v>0.23</v>
      </c>
      <c r="T79" s="202">
        <v>0</v>
      </c>
      <c r="U79" s="202">
        <v>9.8800000000000008</v>
      </c>
      <c r="V79" s="202">
        <v>0.18</v>
      </c>
      <c r="W79" s="202">
        <v>0.37</v>
      </c>
      <c r="X79" s="202">
        <v>1.27</v>
      </c>
      <c r="Y79" s="202">
        <v>0</v>
      </c>
      <c r="Z79" s="202">
        <v>2.39</v>
      </c>
      <c r="AA79" s="202">
        <v>0</v>
      </c>
      <c r="AB79" s="202">
        <v>0</v>
      </c>
      <c r="AC79" s="202">
        <v>2.27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101.64</v>
      </c>
      <c r="AP79" s="202">
        <v>4.68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16.690000000000001</v>
      </c>
      <c r="G80" s="202">
        <v>0.83</v>
      </c>
      <c r="H80" s="202">
        <v>0</v>
      </c>
      <c r="I80" s="202">
        <v>5.01</v>
      </c>
      <c r="J80" s="202">
        <v>6.12</v>
      </c>
      <c r="K80" s="202">
        <v>5.58</v>
      </c>
      <c r="L80" s="202">
        <v>2.15</v>
      </c>
      <c r="M80" s="202">
        <v>0</v>
      </c>
      <c r="N80" s="202">
        <v>1.03</v>
      </c>
      <c r="O80" s="202">
        <v>1.7</v>
      </c>
      <c r="P80" s="202">
        <v>2.21</v>
      </c>
      <c r="Q80" s="202">
        <v>0.19</v>
      </c>
      <c r="R80" s="202">
        <v>0.36</v>
      </c>
      <c r="S80" s="202">
        <v>0.23</v>
      </c>
      <c r="T80" s="202">
        <v>0</v>
      </c>
      <c r="U80" s="202">
        <v>9.8800000000000008</v>
      </c>
      <c r="V80" s="202">
        <v>0.18</v>
      </c>
      <c r="W80" s="202">
        <v>0.37</v>
      </c>
      <c r="X80" s="202">
        <v>1.27</v>
      </c>
      <c r="Y80" s="202">
        <v>0</v>
      </c>
      <c r="Z80" s="202">
        <v>2.39</v>
      </c>
      <c r="AA80" s="202">
        <v>0</v>
      </c>
      <c r="AB80" s="202">
        <v>0</v>
      </c>
      <c r="AC80" s="202">
        <v>2.27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101.64</v>
      </c>
      <c r="AP80" s="202">
        <v>4.68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16.690000000000001</v>
      </c>
      <c r="G81" s="202">
        <v>0.83</v>
      </c>
      <c r="H81" s="202">
        <v>0</v>
      </c>
      <c r="I81" s="202">
        <v>5.01</v>
      </c>
      <c r="J81" s="202">
        <v>6.12</v>
      </c>
      <c r="K81" s="202">
        <v>5.58</v>
      </c>
      <c r="L81" s="202">
        <v>2.15</v>
      </c>
      <c r="M81" s="202">
        <v>0</v>
      </c>
      <c r="N81" s="202">
        <v>1.03</v>
      </c>
      <c r="O81" s="202">
        <v>1.7</v>
      </c>
      <c r="P81" s="202">
        <v>2.21</v>
      </c>
      <c r="Q81" s="202">
        <v>0.19</v>
      </c>
      <c r="R81" s="202">
        <v>0.36</v>
      </c>
      <c r="S81" s="202">
        <v>0.23</v>
      </c>
      <c r="T81" s="202">
        <v>0</v>
      </c>
      <c r="U81" s="202">
        <v>9.8800000000000008</v>
      </c>
      <c r="V81" s="202">
        <v>0.18</v>
      </c>
      <c r="W81" s="202">
        <v>0.37</v>
      </c>
      <c r="X81" s="202">
        <v>1.27</v>
      </c>
      <c r="Y81" s="202">
        <v>0</v>
      </c>
      <c r="Z81" s="202">
        <v>2.39</v>
      </c>
      <c r="AA81" s="202">
        <v>0</v>
      </c>
      <c r="AB81" s="202">
        <v>0</v>
      </c>
      <c r="AC81" s="202">
        <v>2.27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101.64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16.690000000000001</v>
      </c>
      <c r="G82" s="202">
        <v>0.83</v>
      </c>
      <c r="H82" s="202">
        <v>0</v>
      </c>
      <c r="I82" s="202">
        <v>5.01</v>
      </c>
      <c r="J82" s="202">
        <v>6.12</v>
      </c>
      <c r="K82" s="202">
        <v>5.58</v>
      </c>
      <c r="L82" s="202">
        <v>2.15</v>
      </c>
      <c r="M82" s="202">
        <v>0</v>
      </c>
      <c r="N82" s="202">
        <v>1.03</v>
      </c>
      <c r="O82" s="202">
        <v>1.7</v>
      </c>
      <c r="P82" s="202">
        <v>2.21</v>
      </c>
      <c r="Q82" s="202">
        <v>0.19</v>
      </c>
      <c r="R82" s="202">
        <v>0.36</v>
      </c>
      <c r="S82" s="202">
        <v>0.23</v>
      </c>
      <c r="T82" s="202">
        <v>0</v>
      </c>
      <c r="U82" s="202">
        <v>9.8800000000000008</v>
      </c>
      <c r="V82" s="202">
        <v>0.18</v>
      </c>
      <c r="W82" s="202">
        <v>0.37</v>
      </c>
      <c r="X82" s="202">
        <v>1.27</v>
      </c>
      <c r="Y82" s="202">
        <v>0</v>
      </c>
      <c r="Z82" s="202">
        <v>2.39</v>
      </c>
      <c r="AA82" s="202">
        <v>0</v>
      </c>
      <c r="AB82" s="202">
        <v>0</v>
      </c>
      <c r="AC82" s="202">
        <v>2.27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101.64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16.690000000000001</v>
      </c>
      <c r="G83" s="202">
        <v>0.83</v>
      </c>
      <c r="H83" s="202">
        <v>0</v>
      </c>
      <c r="I83" s="202">
        <v>5.01</v>
      </c>
      <c r="J83" s="202">
        <v>6.12</v>
      </c>
      <c r="K83" s="202">
        <v>5.58</v>
      </c>
      <c r="L83" s="202">
        <v>2.15</v>
      </c>
      <c r="M83" s="202">
        <v>0</v>
      </c>
      <c r="N83" s="202">
        <v>1.03</v>
      </c>
      <c r="O83" s="202">
        <v>1.7</v>
      </c>
      <c r="P83" s="202">
        <v>2.21</v>
      </c>
      <c r="Q83" s="202">
        <v>0.19</v>
      </c>
      <c r="R83" s="202">
        <v>0.36</v>
      </c>
      <c r="S83" s="202">
        <v>0.23</v>
      </c>
      <c r="T83" s="202">
        <v>0</v>
      </c>
      <c r="U83" s="202">
        <v>9.8800000000000008</v>
      </c>
      <c r="V83" s="202">
        <v>0.18</v>
      </c>
      <c r="W83" s="202">
        <v>0.37</v>
      </c>
      <c r="X83" s="202">
        <v>1.27</v>
      </c>
      <c r="Y83" s="202">
        <v>0</v>
      </c>
      <c r="Z83" s="202">
        <v>2.39</v>
      </c>
      <c r="AA83" s="202">
        <v>0</v>
      </c>
      <c r="AB83" s="202">
        <v>0</v>
      </c>
      <c r="AC83" s="202">
        <v>2.27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101.64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16.690000000000001</v>
      </c>
      <c r="G84" s="202">
        <v>0.83</v>
      </c>
      <c r="H84" s="202">
        <v>0</v>
      </c>
      <c r="I84" s="202">
        <v>5.01</v>
      </c>
      <c r="J84" s="202">
        <v>6.12</v>
      </c>
      <c r="K84" s="202">
        <v>5.58</v>
      </c>
      <c r="L84" s="202">
        <v>2.15</v>
      </c>
      <c r="M84" s="202">
        <v>0</v>
      </c>
      <c r="N84" s="202">
        <v>1.03</v>
      </c>
      <c r="O84" s="202">
        <v>1.7</v>
      </c>
      <c r="P84" s="202">
        <v>2.21</v>
      </c>
      <c r="Q84" s="202">
        <v>0.19</v>
      </c>
      <c r="R84" s="202">
        <v>0.36</v>
      </c>
      <c r="S84" s="202">
        <v>0.23</v>
      </c>
      <c r="T84" s="202">
        <v>0</v>
      </c>
      <c r="U84" s="202">
        <v>9.8800000000000008</v>
      </c>
      <c r="V84" s="202">
        <v>0.18</v>
      </c>
      <c r="W84" s="202">
        <v>0.37</v>
      </c>
      <c r="X84" s="202">
        <v>1.27</v>
      </c>
      <c r="Y84" s="202">
        <v>0</v>
      </c>
      <c r="Z84" s="202">
        <v>2.39</v>
      </c>
      <c r="AA84" s="202">
        <v>0</v>
      </c>
      <c r="AB84" s="202">
        <v>0</v>
      </c>
      <c r="AC84" s="202">
        <v>2.27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104.07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-16.66</v>
      </c>
      <c r="G85" s="202">
        <v>-2.2000000000000002</v>
      </c>
      <c r="H85" s="202">
        <v>0</v>
      </c>
      <c r="I85" s="202">
        <v>0.18</v>
      </c>
      <c r="J85" s="202">
        <v>-9.7799999999999994</v>
      </c>
      <c r="K85" s="202">
        <v>5.58</v>
      </c>
      <c r="L85" s="202">
        <v>2.15</v>
      </c>
      <c r="M85" s="202">
        <v>0</v>
      </c>
      <c r="N85" s="202">
        <v>1.03</v>
      </c>
      <c r="O85" s="202">
        <v>1.7</v>
      </c>
      <c r="P85" s="202">
        <v>2.21</v>
      </c>
      <c r="Q85" s="202">
        <v>0.19</v>
      </c>
      <c r="R85" s="202">
        <v>0.36</v>
      </c>
      <c r="S85" s="202">
        <v>0.23</v>
      </c>
      <c r="T85" s="202">
        <v>0</v>
      </c>
      <c r="U85" s="202">
        <v>9.8800000000000008</v>
      </c>
      <c r="V85" s="202">
        <v>0.18</v>
      </c>
      <c r="W85" s="202">
        <v>0.37</v>
      </c>
      <c r="X85" s="202">
        <v>1.27</v>
      </c>
      <c r="Y85" s="202">
        <v>0</v>
      </c>
      <c r="Z85" s="202">
        <v>2.39</v>
      </c>
      <c r="AA85" s="202">
        <v>0</v>
      </c>
      <c r="AB85" s="202">
        <v>0</v>
      </c>
      <c r="AC85" s="202">
        <v>2.27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101.64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-16.66</v>
      </c>
      <c r="G86" s="202">
        <v>-2.2000000000000002</v>
      </c>
      <c r="H86" s="202">
        <v>0</v>
      </c>
      <c r="I86" s="202">
        <v>-4.6500000000000004</v>
      </c>
      <c r="J86" s="202">
        <v>-9.7799999999999994</v>
      </c>
      <c r="K86" s="202">
        <v>5.58</v>
      </c>
      <c r="L86" s="202">
        <v>2.15</v>
      </c>
      <c r="M86" s="202">
        <v>0</v>
      </c>
      <c r="N86" s="202">
        <v>1.03</v>
      </c>
      <c r="O86" s="202">
        <v>1.7</v>
      </c>
      <c r="P86" s="202">
        <v>2.21</v>
      </c>
      <c r="Q86" s="202">
        <v>0.19</v>
      </c>
      <c r="R86" s="202">
        <v>0.36</v>
      </c>
      <c r="S86" s="202">
        <v>0.23</v>
      </c>
      <c r="T86" s="202">
        <v>0</v>
      </c>
      <c r="U86" s="202">
        <v>9.8800000000000008</v>
      </c>
      <c r="V86" s="202">
        <v>0.18</v>
      </c>
      <c r="W86" s="202">
        <v>0.37</v>
      </c>
      <c r="X86" s="202">
        <v>1.27</v>
      </c>
      <c r="Y86" s="202">
        <v>0</v>
      </c>
      <c r="Z86" s="202">
        <v>2.39</v>
      </c>
      <c r="AA86" s="202">
        <v>0</v>
      </c>
      <c r="AB86" s="202">
        <v>0</v>
      </c>
      <c r="AC86" s="202">
        <v>2.27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101.64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-16.66</v>
      </c>
      <c r="G87" s="202">
        <v>-2.2000000000000002</v>
      </c>
      <c r="H87" s="202">
        <v>0</v>
      </c>
      <c r="I87" s="202">
        <v>-9.48</v>
      </c>
      <c r="J87" s="202">
        <v>-9.7799999999999994</v>
      </c>
      <c r="K87" s="202">
        <v>5.58</v>
      </c>
      <c r="L87" s="202">
        <v>2.15</v>
      </c>
      <c r="M87" s="202">
        <v>0</v>
      </c>
      <c r="N87" s="202">
        <v>1.03</v>
      </c>
      <c r="O87" s="202">
        <v>1.7</v>
      </c>
      <c r="P87" s="202">
        <v>2.31</v>
      </c>
      <c r="Q87" s="202">
        <v>0.19</v>
      </c>
      <c r="R87" s="202">
        <v>0.36</v>
      </c>
      <c r="S87" s="202">
        <v>0.23</v>
      </c>
      <c r="T87" s="202">
        <v>0</v>
      </c>
      <c r="U87" s="202">
        <v>9.8800000000000008</v>
      </c>
      <c r="V87" s="202">
        <v>0.18</v>
      </c>
      <c r="W87" s="202">
        <v>0.37</v>
      </c>
      <c r="X87" s="202">
        <v>1.27</v>
      </c>
      <c r="Y87" s="202">
        <v>0</v>
      </c>
      <c r="Z87" s="202">
        <v>2.39</v>
      </c>
      <c r="AA87" s="202">
        <v>0</v>
      </c>
      <c r="AB87" s="202">
        <v>0</v>
      </c>
      <c r="AC87" s="202">
        <v>2.27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109.36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-20</v>
      </c>
      <c r="G88" s="202">
        <v>-2.2000000000000002</v>
      </c>
      <c r="H88" s="202">
        <v>0</v>
      </c>
      <c r="I88" s="202">
        <v>-14.05</v>
      </c>
      <c r="J88" s="202">
        <v>-9.7799999999999994</v>
      </c>
      <c r="K88" s="202">
        <v>5.58</v>
      </c>
      <c r="L88" s="202">
        <v>2.15</v>
      </c>
      <c r="M88" s="202">
        <v>0</v>
      </c>
      <c r="N88" s="202">
        <v>1.03</v>
      </c>
      <c r="O88" s="202">
        <v>1.7</v>
      </c>
      <c r="P88" s="202">
        <v>2.31</v>
      </c>
      <c r="Q88" s="202">
        <v>0.19</v>
      </c>
      <c r="R88" s="202">
        <v>0.36</v>
      </c>
      <c r="S88" s="202">
        <v>0.23</v>
      </c>
      <c r="T88" s="202">
        <v>0</v>
      </c>
      <c r="U88" s="202">
        <v>9.8800000000000008</v>
      </c>
      <c r="V88" s="202">
        <v>0.18</v>
      </c>
      <c r="W88" s="202">
        <v>0.37</v>
      </c>
      <c r="X88" s="202">
        <v>1.27</v>
      </c>
      <c r="Y88" s="202">
        <v>0</v>
      </c>
      <c r="Z88" s="202">
        <v>2.39</v>
      </c>
      <c r="AA88" s="202">
        <v>0</v>
      </c>
      <c r="AB88" s="202">
        <v>0</v>
      </c>
      <c r="AC88" s="202">
        <v>2.27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111.25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-20</v>
      </c>
      <c r="G89" s="202">
        <v>-2.2000000000000002</v>
      </c>
      <c r="H89" s="202">
        <v>0</v>
      </c>
      <c r="I89" s="202">
        <v>-14.05</v>
      </c>
      <c r="J89" s="202">
        <v>-9.7799999999999994</v>
      </c>
      <c r="K89" s="202">
        <v>5.58</v>
      </c>
      <c r="L89" s="202">
        <v>2.15</v>
      </c>
      <c r="M89" s="202">
        <v>0</v>
      </c>
      <c r="N89" s="202">
        <v>1.03</v>
      </c>
      <c r="O89" s="202">
        <v>1.7</v>
      </c>
      <c r="P89" s="202">
        <v>2.31</v>
      </c>
      <c r="Q89" s="202">
        <v>0.19</v>
      </c>
      <c r="R89" s="202">
        <v>0.36</v>
      </c>
      <c r="S89" s="202">
        <v>0.23</v>
      </c>
      <c r="T89" s="202">
        <v>0</v>
      </c>
      <c r="U89" s="202">
        <v>9.8800000000000008</v>
      </c>
      <c r="V89" s="202">
        <v>0.18</v>
      </c>
      <c r="W89" s="202">
        <v>0.37</v>
      </c>
      <c r="X89" s="202">
        <v>1.27</v>
      </c>
      <c r="Y89" s="202">
        <v>0</v>
      </c>
      <c r="Z89" s="202">
        <v>2.39</v>
      </c>
      <c r="AA89" s="202">
        <v>0</v>
      </c>
      <c r="AB89" s="202">
        <v>0</v>
      </c>
      <c r="AC89" s="202">
        <v>2.27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109.36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-20</v>
      </c>
      <c r="G90" s="202">
        <v>-2.2000000000000002</v>
      </c>
      <c r="H90" s="202">
        <v>0</v>
      </c>
      <c r="I90" s="202">
        <v>-14.05</v>
      </c>
      <c r="J90" s="202">
        <v>-9.7799999999999994</v>
      </c>
      <c r="K90" s="202">
        <v>5.58</v>
      </c>
      <c r="L90" s="202">
        <v>2.15</v>
      </c>
      <c r="M90" s="202">
        <v>0</v>
      </c>
      <c r="N90" s="202">
        <v>1.03</v>
      </c>
      <c r="O90" s="202">
        <v>1.7</v>
      </c>
      <c r="P90" s="202">
        <v>2.31</v>
      </c>
      <c r="Q90" s="202">
        <v>0.19</v>
      </c>
      <c r="R90" s="202">
        <v>0.36</v>
      </c>
      <c r="S90" s="202">
        <v>0.23</v>
      </c>
      <c r="T90" s="202">
        <v>0</v>
      </c>
      <c r="U90" s="202">
        <v>9.8800000000000008</v>
      </c>
      <c r="V90" s="202">
        <v>0.18</v>
      </c>
      <c r="W90" s="202">
        <v>0.37</v>
      </c>
      <c r="X90" s="202">
        <v>1.27</v>
      </c>
      <c r="Y90" s="202">
        <v>0</v>
      </c>
      <c r="Z90" s="202">
        <v>2.39</v>
      </c>
      <c r="AA90" s="202">
        <v>0</v>
      </c>
      <c r="AB90" s="202">
        <v>0</v>
      </c>
      <c r="AC90" s="202">
        <v>2.0499999999999998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0.8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109.36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-20</v>
      </c>
      <c r="G91" s="202">
        <v>-2.2000000000000002</v>
      </c>
      <c r="H91" s="202">
        <v>0</v>
      </c>
      <c r="I91" s="202">
        <v>-14.05</v>
      </c>
      <c r="J91" s="202">
        <v>-9.7799999999999994</v>
      </c>
      <c r="K91" s="202">
        <v>5.58</v>
      </c>
      <c r="L91" s="202">
        <v>2.15</v>
      </c>
      <c r="M91" s="202">
        <v>0</v>
      </c>
      <c r="N91" s="202">
        <v>1.03</v>
      </c>
      <c r="O91" s="202">
        <v>1.7</v>
      </c>
      <c r="P91" s="202">
        <v>2.31</v>
      </c>
      <c r="Q91" s="202">
        <v>0.19</v>
      </c>
      <c r="R91" s="202">
        <v>0.36</v>
      </c>
      <c r="S91" s="202">
        <v>0.23</v>
      </c>
      <c r="T91" s="202">
        <v>0</v>
      </c>
      <c r="U91" s="202">
        <v>9.8800000000000008</v>
      </c>
      <c r="V91" s="202">
        <v>0.18</v>
      </c>
      <c r="W91" s="202">
        <v>0.37</v>
      </c>
      <c r="X91" s="202">
        <v>1.27</v>
      </c>
      <c r="Y91" s="202">
        <v>0</v>
      </c>
      <c r="Z91" s="202">
        <v>2.39</v>
      </c>
      <c r="AA91" s="202">
        <v>0</v>
      </c>
      <c r="AB91" s="202">
        <v>0</v>
      </c>
      <c r="AC91" s="202">
        <v>2.0499999999999998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109.36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-20</v>
      </c>
      <c r="G92" s="202">
        <v>-2.2000000000000002</v>
      </c>
      <c r="H92" s="202">
        <v>0</v>
      </c>
      <c r="I92" s="202">
        <v>-14.05</v>
      </c>
      <c r="J92" s="202">
        <v>-9.7799999999999994</v>
      </c>
      <c r="K92" s="202">
        <v>5.58</v>
      </c>
      <c r="L92" s="202">
        <v>2.15</v>
      </c>
      <c r="M92" s="202">
        <v>0</v>
      </c>
      <c r="N92" s="202">
        <v>1.03</v>
      </c>
      <c r="O92" s="202">
        <v>1.7</v>
      </c>
      <c r="P92" s="202">
        <v>2.31</v>
      </c>
      <c r="Q92" s="202">
        <v>0.19</v>
      </c>
      <c r="R92" s="202">
        <v>0.36</v>
      </c>
      <c r="S92" s="202">
        <v>0.23</v>
      </c>
      <c r="T92" s="202">
        <v>0</v>
      </c>
      <c r="U92" s="202">
        <v>9.8800000000000008</v>
      </c>
      <c r="V92" s="202">
        <v>0.18</v>
      </c>
      <c r="W92" s="202">
        <v>0.37</v>
      </c>
      <c r="X92" s="202">
        <v>1.27</v>
      </c>
      <c r="Y92" s="202">
        <v>0</v>
      </c>
      <c r="Z92" s="202">
        <v>2.39</v>
      </c>
      <c r="AA92" s="202">
        <v>0</v>
      </c>
      <c r="AB92" s="202">
        <v>0</v>
      </c>
      <c r="AC92" s="202">
        <v>2.0499999999999998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111.25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-15.47</v>
      </c>
      <c r="G93" s="202">
        <v>-2.2000000000000002</v>
      </c>
      <c r="H93" s="202">
        <v>0</v>
      </c>
      <c r="I93" s="202">
        <v>-14.05</v>
      </c>
      <c r="J93" s="202">
        <v>-9.7799999999999994</v>
      </c>
      <c r="K93" s="202">
        <v>5.58</v>
      </c>
      <c r="L93" s="202">
        <v>2.15</v>
      </c>
      <c r="M93" s="202">
        <v>0</v>
      </c>
      <c r="N93" s="202">
        <v>1.03</v>
      </c>
      <c r="O93" s="202">
        <v>1.7</v>
      </c>
      <c r="P93" s="202">
        <v>2.31</v>
      </c>
      <c r="Q93" s="202">
        <v>0.19</v>
      </c>
      <c r="R93" s="202">
        <v>0.36</v>
      </c>
      <c r="S93" s="202">
        <v>0.23</v>
      </c>
      <c r="T93" s="202">
        <v>0</v>
      </c>
      <c r="U93" s="202">
        <v>9.8800000000000008</v>
      </c>
      <c r="V93" s="202">
        <v>0.18</v>
      </c>
      <c r="W93" s="202">
        <v>0.37</v>
      </c>
      <c r="X93" s="202">
        <v>1.27</v>
      </c>
      <c r="Y93" s="202">
        <v>0</v>
      </c>
      <c r="Z93" s="202">
        <v>2.39</v>
      </c>
      <c r="AA93" s="202">
        <v>0</v>
      </c>
      <c r="AB93" s="202">
        <v>0</v>
      </c>
      <c r="AC93" s="202">
        <v>2.0499999999999998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103.93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-13.92</v>
      </c>
      <c r="G94" s="202">
        <v>-1.32</v>
      </c>
      <c r="H94" s="202">
        <v>0</v>
      </c>
      <c r="I94" s="202">
        <v>-14.05</v>
      </c>
      <c r="J94" s="202">
        <v>-9.7799999999999994</v>
      </c>
      <c r="K94" s="202">
        <v>5.58</v>
      </c>
      <c r="L94" s="202">
        <v>2.15</v>
      </c>
      <c r="M94" s="202">
        <v>0</v>
      </c>
      <c r="N94" s="202">
        <v>1.03</v>
      </c>
      <c r="O94" s="202">
        <v>1.7</v>
      </c>
      <c r="P94" s="202">
        <v>2.31</v>
      </c>
      <c r="Q94" s="202">
        <v>0.19</v>
      </c>
      <c r="R94" s="202">
        <v>0.36</v>
      </c>
      <c r="S94" s="202">
        <v>0.23</v>
      </c>
      <c r="T94" s="202">
        <v>0</v>
      </c>
      <c r="U94" s="202">
        <v>9.8800000000000008</v>
      </c>
      <c r="V94" s="202">
        <v>0.18</v>
      </c>
      <c r="W94" s="202">
        <v>0.37</v>
      </c>
      <c r="X94" s="202">
        <v>1.27</v>
      </c>
      <c r="Y94" s="202">
        <v>0</v>
      </c>
      <c r="Z94" s="202">
        <v>2.39</v>
      </c>
      <c r="AA94" s="202">
        <v>0</v>
      </c>
      <c r="AB94" s="202">
        <v>0</v>
      </c>
      <c r="AC94" s="202">
        <v>2.0499999999999998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103.93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-14.05</v>
      </c>
      <c r="J95" s="202">
        <v>-9.7799999999999994</v>
      </c>
      <c r="K95" s="202">
        <v>5.58</v>
      </c>
      <c r="L95" s="202">
        <v>2.15</v>
      </c>
      <c r="M95" s="202">
        <v>0</v>
      </c>
      <c r="N95" s="202">
        <v>1.03</v>
      </c>
      <c r="O95" s="202">
        <v>1.7</v>
      </c>
      <c r="P95" s="202">
        <v>2.31</v>
      </c>
      <c r="Q95" s="202">
        <v>0.19</v>
      </c>
      <c r="R95" s="202">
        <v>0.36</v>
      </c>
      <c r="S95" s="202">
        <v>0.23</v>
      </c>
      <c r="T95" s="202">
        <v>0</v>
      </c>
      <c r="U95" s="202">
        <v>9.8800000000000008</v>
      </c>
      <c r="V95" s="202">
        <v>0.18</v>
      </c>
      <c r="W95" s="202">
        <v>0.37</v>
      </c>
      <c r="X95" s="202">
        <v>1.27</v>
      </c>
      <c r="Y95" s="202">
        <v>0</v>
      </c>
      <c r="Z95" s="202">
        <v>2.39</v>
      </c>
      <c r="AA95" s="202">
        <v>0</v>
      </c>
      <c r="AB95" s="202">
        <v>0</v>
      </c>
      <c r="AC95" s="202">
        <v>1.82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103.93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-14.05</v>
      </c>
      <c r="J96" s="202">
        <v>-9.7799999999999994</v>
      </c>
      <c r="K96" s="202">
        <v>5.58</v>
      </c>
      <c r="L96" s="202">
        <v>2.15</v>
      </c>
      <c r="M96" s="202">
        <v>0</v>
      </c>
      <c r="N96" s="202">
        <v>1.03</v>
      </c>
      <c r="O96" s="202">
        <v>1.7</v>
      </c>
      <c r="P96" s="202">
        <v>2.31</v>
      </c>
      <c r="Q96" s="202">
        <v>0.19</v>
      </c>
      <c r="R96" s="202">
        <v>0.36</v>
      </c>
      <c r="S96" s="202">
        <v>0.23</v>
      </c>
      <c r="T96" s="202">
        <v>0</v>
      </c>
      <c r="U96" s="202">
        <v>9.8800000000000008</v>
      </c>
      <c r="V96" s="202">
        <v>0.18</v>
      </c>
      <c r="W96" s="202">
        <v>0.37</v>
      </c>
      <c r="X96" s="202">
        <v>1.27</v>
      </c>
      <c r="Y96" s="202">
        <v>0</v>
      </c>
      <c r="Z96" s="202">
        <v>2.39</v>
      </c>
      <c r="AA96" s="202">
        <v>0</v>
      </c>
      <c r="AB96" s="202">
        <v>0</v>
      </c>
      <c r="AC96" s="202">
        <v>1.82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106.38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-14.05</v>
      </c>
      <c r="J97" s="202">
        <v>-9.7799999999999994</v>
      </c>
      <c r="K97" s="202">
        <v>5.58</v>
      </c>
      <c r="L97" s="202">
        <v>2.15</v>
      </c>
      <c r="M97" s="202">
        <v>0</v>
      </c>
      <c r="N97" s="202">
        <v>1.03</v>
      </c>
      <c r="O97" s="202">
        <v>1.7</v>
      </c>
      <c r="P97" s="202">
        <v>2.31</v>
      </c>
      <c r="Q97" s="202">
        <v>0.19</v>
      </c>
      <c r="R97" s="202">
        <v>0.36</v>
      </c>
      <c r="S97" s="202">
        <v>0.23</v>
      </c>
      <c r="T97" s="202">
        <v>0</v>
      </c>
      <c r="U97" s="202">
        <v>9.8800000000000008</v>
      </c>
      <c r="V97" s="202">
        <v>0.18</v>
      </c>
      <c r="W97" s="202">
        <v>0.37</v>
      </c>
      <c r="X97" s="202">
        <v>1.27</v>
      </c>
      <c r="Y97" s="202">
        <v>0</v>
      </c>
      <c r="Z97" s="202">
        <v>2.39</v>
      </c>
      <c r="AA97" s="202">
        <v>0</v>
      </c>
      <c r="AB97" s="202">
        <v>0</v>
      </c>
      <c r="AC97" s="202">
        <v>1.82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103.93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-14.05</v>
      </c>
      <c r="J98" s="202">
        <v>-9.7799999999999994</v>
      </c>
      <c r="K98" s="202">
        <v>5.58</v>
      </c>
      <c r="L98" s="202">
        <v>2.15</v>
      </c>
      <c r="M98" s="202">
        <v>0</v>
      </c>
      <c r="N98" s="202">
        <v>1.03</v>
      </c>
      <c r="O98" s="202">
        <v>1.7</v>
      </c>
      <c r="P98" s="202">
        <v>2.31</v>
      </c>
      <c r="Q98" s="202">
        <v>0.19</v>
      </c>
      <c r="R98" s="202">
        <v>0.36</v>
      </c>
      <c r="S98" s="202">
        <v>0.23</v>
      </c>
      <c r="T98" s="202">
        <v>0</v>
      </c>
      <c r="U98" s="202">
        <v>9.8800000000000008</v>
      </c>
      <c r="V98" s="202">
        <v>0.18</v>
      </c>
      <c r="W98" s="202">
        <v>0.37</v>
      </c>
      <c r="X98" s="202">
        <v>1.27</v>
      </c>
      <c r="Y98" s="202">
        <v>0</v>
      </c>
      <c r="Z98" s="202">
        <v>2.39</v>
      </c>
      <c r="AA98" s="202">
        <v>0</v>
      </c>
      <c r="AB98" s="202">
        <v>0</v>
      </c>
      <c r="AC98" s="202">
        <v>1.82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103.93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0.1969775</v>
      </c>
      <c r="G99">
        <f t="shared" si="0"/>
        <v>-4.0350000000000004E-3</v>
      </c>
      <c r="H99">
        <f t="shared" si="0"/>
        <v>0</v>
      </c>
      <c r="I99">
        <f t="shared" si="0"/>
        <v>0.15646750000000006</v>
      </c>
      <c r="J99">
        <f t="shared" si="0"/>
        <v>5.0740000000000077E-2</v>
      </c>
      <c r="K99">
        <f t="shared" si="0"/>
        <v>0.14290499999999998</v>
      </c>
      <c r="L99">
        <f t="shared" si="0"/>
        <v>4.5215000000000061E-2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5.4705000000000066E-2</v>
      </c>
      <c r="Q99">
        <f t="shared" si="0"/>
        <v>4.535E-3</v>
      </c>
      <c r="R99">
        <f t="shared" si="0"/>
        <v>8.6799999999999915E-3</v>
      </c>
      <c r="S99">
        <f t="shared" si="0"/>
        <v>5.5200000000000084E-3</v>
      </c>
      <c r="T99">
        <f t="shared" si="0"/>
        <v>0</v>
      </c>
      <c r="U99">
        <f t="shared" si="0"/>
        <v>0.23646999999999993</v>
      </c>
      <c r="V99">
        <f t="shared" si="0"/>
        <v>4.3199999999999957E-3</v>
      </c>
      <c r="W99">
        <f t="shared" si="0"/>
        <v>1.0152499999999986E-2</v>
      </c>
      <c r="X99">
        <f t="shared" si="0"/>
        <v>3.0479999999999972E-2</v>
      </c>
      <c r="Y99">
        <f t="shared" si="0"/>
        <v>0</v>
      </c>
      <c r="Z99">
        <f t="shared" si="0"/>
        <v>5.7359999999999856E-2</v>
      </c>
      <c r="AA99">
        <f t="shared" si="0"/>
        <v>0</v>
      </c>
      <c r="AB99">
        <f t="shared" si="0"/>
        <v>0</v>
      </c>
      <c r="AC99">
        <f t="shared" si="0"/>
        <v>6.6365000000000021E-2</v>
      </c>
      <c r="AD99">
        <f t="shared" si="0"/>
        <v>5.5569999999999974E-2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4.3830000000000015E-2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2.7928650000000017</v>
      </c>
      <c r="AP99">
        <f t="shared" si="0"/>
        <v>2.1060000000000002E-2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2.12</v>
      </c>
      <c r="AJ3" s="202">
        <v>0</v>
      </c>
      <c r="AK3" s="202">
        <v>-15</v>
      </c>
      <c r="AL3" s="202">
        <v>0</v>
      </c>
      <c r="AM3" s="202">
        <v>0</v>
      </c>
      <c r="AN3" s="202">
        <v>0</v>
      </c>
      <c r="AO3" s="202">
        <v>14.11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2.12</v>
      </c>
      <c r="AJ4" s="202">
        <v>0</v>
      </c>
      <c r="AK4" s="202">
        <v>-15</v>
      </c>
      <c r="AL4" s="202">
        <v>0</v>
      </c>
      <c r="AM4" s="202">
        <v>0</v>
      </c>
      <c r="AN4" s="202">
        <v>0</v>
      </c>
      <c r="AO4" s="202">
        <v>14.11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2.5299999999999998</v>
      </c>
      <c r="AJ5" s="202">
        <v>0</v>
      </c>
      <c r="AK5" s="202">
        <v>-14</v>
      </c>
      <c r="AL5" s="202">
        <v>0</v>
      </c>
      <c r="AM5" s="202">
        <v>0</v>
      </c>
      <c r="AN5" s="202">
        <v>0</v>
      </c>
      <c r="AO5" s="202">
        <v>14.11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2.76</v>
      </c>
      <c r="AJ6" s="202">
        <v>0</v>
      </c>
      <c r="AK6" s="202">
        <v>-14</v>
      </c>
      <c r="AL6" s="202">
        <v>0</v>
      </c>
      <c r="AM6" s="202">
        <v>0</v>
      </c>
      <c r="AN6" s="202">
        <v>0</v>
      </c>
      <c r="AO6" s="202">
        <v>14.11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2.2000000000000002</v>
      </c>
      <c r="AJ7" s="202">
        <v>0</v>
      </c>
      <c r="AK7" s="202">
        <v>-20</v>
      </c>
      <c r="AL7" s="202">
        <v>0</v>
      </c>
      <c r="AM7" s="202">
        <v>0</v>
      </c>
      <c r="AN7" s="202">
        <v>0</v>
      </c>
      <c r="AO7" s="202">
        <v>14.11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2.2000000000000002</v>
      </c>
      <c r="AJ8" s="202">
        <v>0</v>
      </c>
      <c r="AK8" s="202">
        <v>-12</v>
      </c>
      <c r="AL8" s="202">
        <v>0</v>
      </c>
      <c r="AM8" s="202">
        <v>0</v>
      </c>
      <c r="AN8" s="202">
        <v>0</v>
      </c>
      <c r="AO8" s="202">
        <v>14.11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8.91</v>
      </c>
      <c r="AJ9" s="202">
        <v>0</v>
      </c>
      <c r="AK9" s="202">
        <v>-14</v>
      </c>
      <c r="AL9" s="202">
        <v>0</v>
      </c>
      <c r="AM9" s="202">
        <v>0</v>
      </c>
      <c r="AN9" s="202">
        <v>0</v>
      </c>
      <c r="AO9" s="202">
        <v>14.11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8.91</v>
      </c>
      <c r="AJ10" s="202">
        <v>0</v>
      </c>
      <c r="AK10" s="202">
        <v>-14</v>
      </c>
      <c r="AL10" s="202">
        <v>0</v>
      </c>
      <c r="AM10" s="202">
        <v>0</v>
      </c>
      <c r="AN10" s="202">
        <v>0</v>
      </c>
      <c r="AO10" s="202">
        <v>14.11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8.91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8.91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2.2000000000000002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2.2000000000000002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2.76</v>
      </c>
      <c r="AJ17" s="202">
        <v>0</v>
      </c>
      <c r="AK17" s="202">
        <v>-15</v>
      </c>
      <c r="AL17" s="202">
        <v>0</v>
      </c>
      <c r="AM17" s="202">
        <v>0</v>
      </c>
      <c r="AN17" s="202">
        <v>0</v>
      </c>
      <c r="AO17" s="202">
        <v>14.11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2.76</v>
      </c>
      <c r="AJ18" s="202">
        <v>0</v>
      </c>
      <c r="AK18" s="202">
        <v>-15</v>
      </c>
      <c r="AL18" s="202">
        <v>0</v>
      </c>
      <c r="AM18" s="202">
        <v>0</v>
      </c>
      <c r="AN18" s="202">
        <v>0</v>
      </c>
      <c r="AO18" s="202">
        <v>14.11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3.15</v>
      </c>
      <c r="AJ19" s="202">
        <v>0</v>
      </c>
      <c r="AK19" s="202">
        <v>-19</v>
      </c>
      <c r="AL19" s="202">
        <v>0</v>
      </c>
      <c r="AM19" s="202">
        <v>0</v>
      </c>
      <c r="AN19" s="202">
        <v>0</v>
      </c>
      <c r="AO19" s="202">
        <v>14.11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3.15</v>
      </c>
      <c r="AJ20" s="202">
        <v>0</v>
      </c>
      <c r="AK20" s="202">
        <v>-10</v>
      </c>
      <c r="AL20" s="202">
        <v>0</v>
      </c>
      <c r="AM20" s="202">
        <v>0</v>
      </c>
      <c r="AN20" s="202">
        <v>0</v>
      </c>
      <c r="AO20" s="202">
        <v>14.11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3.15</v>
      </c>
      <c r="AJ21" s="202">
        <v>0</v>
      </c>
      <c r="AK21" s="202">
        <v>-14</v>
      </c>
      <c r="AL21" s="202">
        <v>0</v>
      </c>
      <c r="AM21" s="202">
        <v>0</v>
      </c>
      <c r="AN21" s="202">
        <v>0</v>
      </c>
      <c r="AO21" s="202">
        <v>14.11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3.15</v>
      </c>
      <c r="AJ22" s="202">
        <v>0</v>
      </c>
      <c r="AK22" s="202">
        <v>-14</v>
      </c>
      <c r="AL22" s="202">
        <v>0</v>
      </c>
      <c r="AM22" s="202">
        <v>0</v>
      </c>
      <c r="AN22" s="202">
        <v>0</v>
      </c>
      <c r="AO22" s="202">
        <v>14.11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3.15</v>
      </c>
      <c r="AJ23" s="202">
        <v>0</v>
      </c>
      <c r="AK23" s="202">
        <v>-14</v>
      </c>
      <c r="AL23" s="202">
        <v>0</v>
      </c>
      <c r="AM23" s="202">
        <v>0</v>
      </c>
      <c r="AN23" s="202">
        <v>0</v>
      </c>
      <c r="AO23" s="202">
        <v>14.11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3.15</v>
      </c>
      <c r="AJ24" s="202">
        <v>0</v>
      </c>
      <c r="AK24" s="202">
        <v>-14</v>
      </c>
      <c r="AL24" s="202">
        <v>0</v>
      </c>
      <c r="AM24" s="202">
        <v>0</v>
      </c>
      <c r="AN24" s="202">
        <v>0</v>
      </c>
      <c r="AO24" s="202">
        <v>14.11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3.15</v>
      </c>
      <c r="AJ25" s="202">
        <v>0</v>
      </c>
      <c r="AK25" s="202">
        <v>-18</v>
      </c>
      <c r="AL25" s="202">
        <v>0</v>
      </c>
      <c r="AM25" s="202">
        <v>0</v>
      </c>
      <c r="AN25" s="202">
        <v>0</v>
      </c>
      <c r="AO25" s="202">
        <v>14.11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3.15</v>
      </c>
      <c r="AJ26" s="202">
        <v>0</v>
      </c>
      <c r="AK26" s="202">
        <v>-10</v>
      </c>
      <c r="AL26" s="202">
        <v>0</v>
      </c>
      <c r="AM26" s="202">
        <v>0</v>
      </c>
      <c r="AN26" s="202">
        <v>0</v>
      </c>
      <c r="AO26" s="202">
        <v>14.11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3.15</v>
      </c>
      <c r="AJ27" s="202">
        <v>0</v>
      </c>
      <c r="AK27" s="202">
        <v>-14</v>
      </c>
      <c r="AL27" s="202">
        <v>0</v>
      </c>
      <c r="AM27" s="202">
        <v>0</v>
      </c>
      <c r="AN27" s="202">
        <v>0</v>
      </c>
      <c r="AO27" s="202">
        <v>14.11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3.15</v>
      </c>
      <c r="AJ28" s="202">
        <v>0</v>
      </c>
      <c r="AK28" s="202">
        <v>-14</v>
      </c>
      <c r="AL28" s="202">
        <v>0</v>
      </c>
      <c r="AM28" s="202">
        <v>0</v>
      </c>
      <c r="AN28" s="202">
        <v>0</v>
      </c>
      <c r="AO28" s="202">
        <v>14.17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3.15</v>
      </c>
      <c r="AJ29" s="202">
        <v>0</v>
      </c>
      <c r="AK29" s="202">
        <v>-14</v>
      </c>
      <c r="AL29" s="202">
        <v>0</v>
      </c>
      <c r="AM29" s="202">
        <v>0</v>
      </c>
      <c r="AN29" s="202">
        <v>0</v>
      </c>
      <c r="AO29" s="202">
        <v>14.17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3.15</v>
      </c>
      <c r="AJ30" s="202">
        <v>0</v>
      </c>
      <c r="AK30" s="202">
        <v>-14</v>
      </c>
      <c r="AL30" s="202">
        <v>0</v>
      </c>
      <c r="AM30" s="202">
        <v>0</v>
      </c>
      <c r="AN30" s="202">
        <v>0</v>
      </c>
      <c r="AO30" s="202">
        <v>14.11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2.64</v>
      </c>
      <c r="AJ31" s="202">
        <v>0</v>
      </c>
      <c r="AK31" s="202">
        <v>-18</v>
      </c>
      <c r="AL31" s="202">
        <v>0</v>
      </c>
      <c r="AM31" s="202">
        <v>0</v>
      </c>
      <c r="AN31" s="202">
        <v>0</v>
      </c>
      <c r="AO31" s="202">
        <v>14.11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2.64</v>
      </c>
      <c r="AJ32" s="202">
        <v>0</v>
      </c>
      <c r="AK32" s="202">
        <v>-10</v>
      </c>
      <c r="AL32" s="202">
        <v>0</v>
      </c>
      <c r="AM32" s="202">
        <v>0</v>
      </c>
      <c r="AN32" s="202">
        <v>0</v>
      </c>
      <c r="AO32" s="202">
        <v>14.11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2.64</v>
      </c>
      <c r="AJ33" s="202">
        <v>0</v>
      </c>
      <c r="AK33" s="202">
        <v>-14</v>
      </c>
      <c r="AL33" s="202">
        <v>0</v>
      </c>
      <c r="AM33" s="202">
        <v>0</v>
      </c>
      <c r="AN33" s="202">
        <v>0</v>
      </c>
      <c r="AO33" s="202">
        <v>14.11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2.64</v>
      </c>
      <c r="AJ34" s="202">
        <v>0</v>
      </c>
      <c r="AK34" s="202">
        <v>-15</v>
      </c>
      <c r="AL34" s="202">
        <v>0</v>
      </c>
      <c r="AM34" s="202">
        <v>0</v>
      </c>
      <c r="AN34" s="202">
        <v>0</v>
      </c>
      <c r="AO34" s="202">
        <v>14.11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2.34</v>
      </c>
      <c r="AJ35" s="202">
        <v>0</v>
      </c>
      <c r="AK35" s="202">
        <v>-16</v>
      </c>
      <c r="AL35" s="202">
        <v>0</v>
      </c>
      <c r="AM35" s="202">
        <v>0</v>
      </c>
      <c r="AN35" s="202">
        <v>0</v>
      </c>
      <c r="AO35" s="202">
        <v>14.11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2.34</v>
      </c>
      <c r="AJ36" s="202">
        <v>0</v>
      </c>
      <c r="AK36" s="202">
        <v>-18</v>
      </c>
      <c r="AL36" s="202">
        <v>0</v>
      </c>
      <c r="AM36" s="202">
        <v>0</v>
      </c>
      <c r="AN36" s="202">
        <v>0</v>
      </c>
      <c r="AO36" s="202">
        <v>14.11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2.34</v>
      </c>
      <c r="AJ37" s="202">
        <v>0</v>
      </c>
      <c r="AK37" s="202">
        <v>-25</v>
      </c>
      <c r="AL37" s="202">
        <v>0</v>
      </c>
      <c r="AM37" s="202">
        <v>0</v>
      </c>
      <c r="AN37" s="202">
        <v>0</v>
      </c>
      <c r="AO37" s="202">
        <v>14.11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2.34</v>
      </c>
      <c r="AJ38" s="202">
        <v>0</v>
      </c>
      <c r="AK38" s="202">
        <v>-20</v>
      </c>
      <c r="AL38" s="202">
        <v>0</v>
      </c>
      <c r="AM38" s="202">
        <v>0</v>
      </c>
      <c r="AN38" s="202">
        <v>0</v>
      </c>
      <c r="AO38" s="202">
        <v>14.11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2.34</v>
      </c>
      <c r="AJ39" s="202">
        <v>0</v>
      </c>
      <c r="AK39" s="202">
        <v>-15</v>
      </c>
      <c r="AL39" s="202">
        <v>0</v>
      </c>
      <c r="AM39" s="202">
        <v>0</v>
      </c>
      <c r="AN39" s="202">
        <v>0</v>
      </c>
      <c r="AO39" s="202">
        <v>14.11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2.34</v>
      </c>
      <c r="AJ40" s="202">
        <v>0</v>
      </c>
      <c r="AK40" s="202">
        <v>-17</v>
      </c>
      <c r="AL40" s="202">
        <v>0</v>
      </c>
      <c r="AM40" s="202">
        <v>0</v>
      </c>
      <c r="AN40" s="202">
        <v>0</v>
      </c>
      <c r="AO40" s="202">
        <v>14.11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2.34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2.34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2.0299999999999998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2.0299999999999998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2.0299999999999998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2.0299999999999998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2.0299999999999998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2.0299999999999998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2.27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2.27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1.97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13.74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1.97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13.74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1.97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13.74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1.97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13.74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1.97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13.74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2.2999999999999998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13.74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2.2999999999999998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13.74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2.2999999999999998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13.74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2.2999999999999998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13.74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2.2999999999999998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13.74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2.2999999999999998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13.74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2.2999999999999998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13.74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2.2999999999999998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13.74</v>
      </c>
      <c r="AP63" s="202">
        <v>0.55000000000000004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2.2999999999999998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13.74</v>
      </c>
      <c r="AP64" s="202">
        <v>0.55000000000000004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2.2999999999999998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13.74</v>
      </c>
      <c r="AP65" s="202">
        <v>0.55000000000000004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2.2999999999999998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13.74</v>
      </c>
      <c r="AP66" s="202">
        <v>0.55000000000000004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2.2999999999999998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13.74</v>
      </c>
      <c r="AP67" s="202">
        <v>0.55000000000000004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2.2999999999999998</v>
      </c>
      <c r="AJ68" s="202">
        <v>0</v>
      </c>
      <c r="AK68" s="202">
        <v>-21</v>
      </c>
      <c r="AL68" s="202">
        <v>0</v>
      </c>
      <c r="AM68" s="202">
        <v>0</v>
      </c>
      <c r="AN68" s="202">
        <v>0</v>
      </c>
      <c r="AO68" s="202">
        <v>13.74</v>
      </c>
      <c r="AP68" s="202">
        <v>0.55000000000000004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2.2999999999999998</v>
      </c>
      <c r="AJ69" s="202">
        <v>0</v>
      </c>
      <c r="AK69" s="202">
        <v>-22</v>
      </c>
      <c r="AL69" s="202">
        <v>0</v>
      </c>
      <c r="AM69" s="202">
        <v>0</v>
      </c>
      <c r="AN69" s="202">
        <v>0</v>
      </c>
      <c r="AO69" s="202">
        <v>13.74</v>
      </c>
      <c r="AP69" s="202">
        <v>0.55000000000000004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2.2999999999999998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13.74</v>
      </c>
      <c r="AP70" s="202">
        <v>0.55000000000000004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2.2999999999999998</v>
      </c>
      <c r="AJ71" s="202">
        <v>0</v>
      </c>
      <c r="AK71" s="202">
        <v>-18</v>
      </c>
      <c r="AL71" s="202">
        <v>0</v>
      </c>
      <c r="AM71" s="202">
        <v>0</v>
      </c>
      <c r="AN71" s="202">
        <v>0</v>
      </c>
      <c r="AO71" s="202">
        <v>13.74</v>
      </c>
      <c r="AP71" s="202">
        <v>0.55000000000000004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2.2999999999999998</v>
      </c>
      <c r="AJ72" s="202">
        <v>0</v>
      </c>
      <c r="AK72" s="202">
        <v>-17</v>
      </c>
      <c r="AL72" s="202">
        <v>0</v>
      </c>
      <c r="AM72" s="202">
        <v>0</v>
      </c>
      <c r="AN72" s="202">
        <v>0</v>
      </c>
      <c r="AO72" s="202">
        <v>13.74</v>
      </c>
      <c r="AP72" s="202">
        <v>0.55000000000000004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2.2999999999999998</v>
      </c>
      <c r="AJ73" s="202">
        <v>0</v>
      </c>
      <c r="AK73" s="202">
        <v>-22</v>
      </c>
      <c r="AL73" s="202">
        <v>0</v>
      </c>
      <c r="AM73" s="202">
        <v>0</v>
      </c>
      <c r="AN73" s="202">
        <v>0</v>
      </c>
      <c r="AO73" s="202">
        <v>13.74</v>
      </c>
      <c r="AP73" s="202">
        <v>0.55000000000000004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2.2999999999999998</v>
      </c>
      <c r="AJ74" s="202">
        <v>0</v>
      </c>
      <c r="AK74" s="202">
        <v>-10</v>
      </c>
      <c r="AL74" s="202">
        <v>0</v>
      </c>
      <c r="AM74" s="202">
        <v>0</v>
      </c>
      <c r="AN74" s="202">
        <v>0</v>
      </c>
      <c r="AO74" s="202">
        <v>13.74</v>
      </c>
      <c r="AP74" s="202">
        <v>0.55000000000000004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2.61</v>
      </c>
      <c r="AJ75" s="202">
        <v>0</v>
      </c>
      <c r="AK75" s="202">
        <v>-11</v>
      </c>
      <c r="AL75" s="202">
        <v>0</v>
      </c>
      <c r="AM75" s="202">
        <v>0</v>
      </c>
      <c r="AN75" s="202">
        <v>0</v>
      </c>
      <c r="AO75" s="202">
        <v>14.11</v>
      </c>
      <c r="AP75" s="202">
        <v>0.55000000000000004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2.61</v>
      </c>
      <c r="AJ76" s="202">
        <v>0</v>
      </c>
      <c r="AK76" s="202">
        <v>-12</v>
      </c>
      <c r="AL76" s="202">
        <v>0</v>
      </c>
      <c r="AM76" s="202">
        <v>0</v>
      </c>
      <c r="AN76" s="202">
        <v>0</v>
      </c>
      <c r="AO76" s="202">
        <v>14.11</v>
      </c>
      <c r="AP76" s="202">
        <v>0.55000000000000004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2.61</v>
      </c>
      <c r="AJ77" s="202">
        <v>0</v>
      </c>
      <c r="AK77" s="202">
        <v>-10</v>
      </c>
      <c r="AL77" s="202">
        <v>0</v>
      </c>
      <c r="AM77" s="202">
        <v>0</v>
      </c>
      <c r="AN77" s="202">
        <v>0</v>
      </c>
      <c r="AO77" s="202">
        <v>14.11</v>
      </c>
      <c r="AP77" s="202">
        <v>0.55000000000000004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2.61</v>
      </c>
      <c r="AJ78" s="202">
        <v>0</v>
      </c>
      <c r="AK78" s="202">
        <v>-10</v>
      </c>
      <c r="AL78" s="202">
        <v>0</v>
      </c>
      <c r="AM78" s="202">
        <v>0</v>
      </c>
      <c r="AN78" s="202">
        <v>0</v>
      </c>
      <c r="AO78" s="202">
        <v>14.11</v>
      </c>
      <c r="AP78" s="202">
        <v>0.55000000000000004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2.61</v>
      </c>
      <c r="AJ79" s="202">
        <v>0</v>
      </c>
      <c r="AK79" s="202">
        <v>-14</v>
      </c>
      <c r="AL79" s="202">
        <v>0</v>
      </c>
      <c r="AM79" s="202">
        <v>0</v>
      </c>
      <c r="AN79" s="202">
        <v>0</v>
      </c>
      <c r="AO79" s="202">
        <v>14.11</v>
      </c>
      <c r="AP79" s="202">
        <v>0.55000000000000004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2.61</v>
      </c>
      <c r="AJ80" s="202">
        <v>0</v>
      </c>
      <c r="AK80" s="202">
        <v>-7</v>
      </c>
      <c r="AL80" s="202">
        <v>0</v>
      </c>
      <c r="AM80" s="202">
        <v>0</v>
      </c>
      <c r="AN80" s="202">
        <v>0</v>
      </c>
      <c r="AO80" s="202">
        <v>14.11</v>
      </c>
      <c r="AP80" s="202">
        <v>0.55000000000000004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2.61</v>
      </c>
      <c r="AJ81" s="202">
        <v>0</v>
      </c>
      <c r="AK81" s="202">
        <v>-10</v>
      </c>
      <c r="AL81" s="202">
        <v>0</v>
      </c>
      <c r="AM81" s="202">
        <v>0</v>
      </c>
      <c r="AN81" s="202">
        <v>0</v>
      </c>
      <c r="AO81" s="202">
        <v>14.11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2.61</v>
      </c>
      <c r="AJ82" s="202">
        <v>0</v>
      </c>
      <c r="AK82" s="202">
        <v>-11</v>
      </c>
      <c r="AL82" s="202">
        <v>0</v>
      </c>
      <c r="AM82" s="202">
        <v>0</v>
      </c>
      <c r="AN82" s="202">
        <v>0</v>
      </c>
      <c r="AO82" s="202">
        <v>14.11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2.91</v>
      </c>
      <c r="AJ83" s="202">
        <v>0</v>
      </c>
      <c r="AK83" s="202">
        <v>-12</v>
      </c>
      <c r="AL83" s="202">
        <v>0</v>
      </c>
      <c r="AM83" s="202">
        <v>0</v>
      </c>
      <c r="AN83" s="202">
        <v>0</v>
      </c>
      <c r="AO83" s="202">
        <v>14.11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2.91</v>
      </c>
      <c r="AJ84" s="202">
        <v>0</v>
      </c>
      <c r="AK84" s="202">
        <v>-11</v>
      </c>
      <c r="AL84" s="202">
        <v>0</v>
      </c>
      <c r="AM84" s="202">
        <v>0</v>
      </c>
      <c r="AN84" s="202">
        <v>0</v>
      </c>
      <c r="AO84" s="202">
        <v>14.27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2.91</v>
      </c>
      <c r="AJ85" s="202">
        <v>0</v>
      </c>
      <c r="AK85" s="202">
        <v>-18</v>
      </c>
      <c r="AL85" s="202">
        <v>0</v>
      </c>
      <c r="AM85" s="202">
        <v>0</v>
      </c>
      <c r="AN85" s="202">
        <v>0</v>
      </c>
      <c r="AO85" s="202">
        <v>14.11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2.91</v>
      </c>
      <c r="AJ86" s="202">
        <v>0</v>
      </c>
      <c r="AK86" s="202">
        <v>-11</v>
      </c>
      <c r="AL86" s="202">
        <v>0</v>
      </c>
      <c r="AM86" s="202">
        <v>0</v>
      </c>
      <c r="AN86" s="202">
        <v>0</v>
      </c>
      <c r="AO86" s="202">
        <v>14.11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2.91</v>
      </c>
      <c r="AJ87" s="202">
        <v>0</v>
      </c>
      <c r="AK87" s="202">
        <v>-13</v>
      </c>
      <c r="AL87" s="202">
        <v>0</v>
      </c>
      <c r="AM87" s="202">
        <v>0</v>
      </c>
      <c r="AN87" s="202">
        <v>0</v>
      </c>
      <c r="AO87" s="202">
        <v>14.62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2.91</v>
      </c>
      <c r="AJ88" s="202">
        <v>0</v>
      </c>
      <c r="AK88" s="202">
        <v>-13</v>
      </c>
      <c r="AL88" s="202">
        <v>0</v>
      </c>
      <c r="AM88" s="202">
        <v>0</v>
      </c>
      <c r="AN88" s="202">
        <v>0</v>
      </c>
      <c r="AO88" s="202">
        <v>14.75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2.91</v>
      </c>
      <c r="AJ89" s="202">
        <v>0</v>
      </c>
      <c r="AK89" s="202">
        <v>-13</v>
      </c>
      <c r="AL89" s="202">
        <v>0</v>
      </c>
      <c r="AM89" s="202">
        <v>0</v>
      </c>
      <c r="AN89" s="202">
        <v>0</v>
      </c>
      <c r="AO89" s="202">
        <v>14.62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3.13</v>
      </c>
      <c r="AJ90" s="202">
        <v>0</v>
      </c>
      <c r="AK90" s="202">
        <v>-15</v>
      </c>
      <c r="AL90" s="202">
        <v>0</v>
      </c>
      <c r="AM90" s="202">
        <v>0</v>
      </c>
      <c r="AN90" s="202">
        <v>0</v>
      </c>
      <c r="AO90" s="202">
        <v>14.62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0.61</v>
      </c>
      <c r="AJ91" s="202">
        <v>0</v>
      </c>
      <c r="AK91" s="202">
        <v>-20</v>
      </c>
      <c r="AL91" s="202">
        <v>0</v>
      </c>
      <c r="AM91" s="202">
        <v>0</v>
      </c>
      <c r="AN91" s="202">
        <v>0</v>
      </c>
      <c r="AO91" s="202">
        <v>14.62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2.61</v>
      </c>
      <c r="AJ92" s="202">
        <v>0</v>
      </c>
      <c r="AK92" s="202">
        <v>-12</v>
      </c>
      <c r="AL92" s="202">
        <v>0</v>
      </c>
      <c r="AM92" s="202">
        <v>0</v>
      </c>
      <c r="AN92" s="202">
        <v>0</v>
      </c>
      <c r="AO92" s="202">
        <v>14.75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2.61</v>
      </c>
      <c r="AJ93" s="202">
        <v>0</v>
      </c>
      <c r="AK93" s="202">
        <v>-12</v>
      </c>
      <c r="AL93" s="202">
        <v>0</v>
      </c>
      <c r="AM93" s="202">
        <v>0</v>
      </c>
      <c r="AN93" s="202">
        <v>0</v>
      </c>
      <c r="AO93" s="202">
        <v>14.26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2.61</v>
      </c>
      <c r="AJ94" s="202">
        <v>0</v>
      </c>
      <c r="AK94" s="202">
        <v>-12</v>
      </c>
      <c r="AL94" s="202">
        <v>0</v>
      </c>
      <c r="AM94" s="202">
        <v>0</v>
      </c>
      <c r="AN94" s="202">
        <v>0</v>
      </c>
      <c r="AO94" s="202">
        <v>14.26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2.61</v>
      </c>
      <c r="AJ95" s="202">
        <v>0</v>
      </c>
      <c r="AK95" s="202">
        <v>-12</v>
      </c>
      <c r="AL95" s="202">
        <v>0</v>
      </c>
      <c r="AM95" s="202">
        <v>0</v>
      </c>
      <c r="AN95" s="202">
        <v>0</v>
      </c>
      <c r="AO95" s="202">
        <v>14.26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2.61</v>
      </c>
      <c r="AJ96" s="202">
        <v>0</v>
      </c>
      <c r="AK96" s="202">
        <v>-10</v>
      </c>
      <c r="AL96" s="202">
        <v>0</v>
      </c>
      <c r="AM96" s="202">
        <v>0</v>
      </c>
      <c r="AN96" s="202">
        <v>0</v>
      </c>
      <c r="AO96" s="202">
        <v>14.42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-17</v>
      </c>
      <c r="AL97" s="202">
        <v>0</v>
      </c>
      <c r="AM97" s="202">
        <v>0</v>
      </c>
      <c r="AN97" s="202">
        <v>0</v>
      </c>
      <c r="AO97" s="202">
        <v>14.26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2.61</v>
      </c>
      <c r="AJ98" s="202">
        <v>0</v>
      </c>
      <c r="AK98" s="202">
        <v>-8</v>
      </c>
      <c r="AL98" s="202">
        <v>0</v>
      </c>
      <c r="AM98" s="202">
        <v>0</v>
      </c>
      <c r="AN98" s="202">
        <v>0</v>
      </c>
      <c r="AO98" s="202">
        <v>14.26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6.575250000000013E-2</v>
      </c>
      <c r="AJ99">
        <f t="shared" si="0"/>
        <v>0</v>
      </c>
      <c r="AK99">
        <f t="shared" si="0"/>
        <v>-0.22225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0.3375849999999998</v>
      </c>
      <c r="AP99">
        <f t="shared" si="0"/>
        <v>2.4750000000000002E-3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0.59</v>
      </c>
      <c r="AD3" s="202">
        <v>0.34</v>
      </c>
      <c r="AE3" s="202">
        <v>0</v>
      </c>
      <c r="AF3" s="202">
        <v>0</v>
      </c>
      <c r="AG3" s="202">
        <v>0</v>
      </c>
      <c r="AH3" s="202">
        <v>0</v>
      </c>
      <c r="AI3" s="202">
        <v>10.61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0.59</v>
      </c>
      <c r="AD4" s="202">
        <v>0.34</v>
      </c>
      <c r="AE4" s="202">
        <v>0</v>
      </c>
      <c r="AF4" s="202">
        <v>0</v>
      </c>
      <c r="AG4" s="202">
        <v>0</v>
      </c>
      <c r="AH4" s="202">
        <v>0</v>
      </c>
      <c r="AI4" s="202">
        <v>10.61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0.94</v>
      </c>
      <c r="AD5" s="202">
        <v>0.34</v>
      </c>
      <c r="AE5" s="202">
        <v>0</v>
      </c>
      <c r="AF5" s="202">
        <v>0</v>
      </c>
      <c r="AG5" s="202">
        <v>0</v>
      </c>
      <c r="AH5" s="202">
        <v>0</v>
      </c>
      <c r="AI5" s="202">
        <v>12.64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0.94</v>
      </c>
      <c r="AD6" s="202">
        <v>0.14000000000000001</v>
      </c>
      <c r="AE6" s="202">
        <v>0</v>
      </c>
      <c r="AF6" s="202">
        <v>0</v>
      </c>
      <c r="AG6" s="202">
        <v>0</v>
      </c>
      <c r="AH6" s="202">
        <v>0</v>
      </c>
      <c r="AI6" s="202">
        <v>10.6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10.6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10.6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1.28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10.6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1.28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10.6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1.06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10.6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1.06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10.6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0.59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10.6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12.12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12.12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12.12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12.12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12.12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12.12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12.12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12.12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12.12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12.12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12.12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0.4</v>
      </c>
      <c r="AD30" s="202">
        <v>0.21</v>
      </c>
      <c r="AE30" s="202">
        <v>0</v>
      </c>
      <c r="AF30" s="202">
        <v>0</v>
      </c>
      <c r="AG30" s="202">
        <v>0</v>
      </c>
      <c r="AH30" s="202">
        <v>0</v>
      </c>
      <c r="AI30" s="202">
        <v>12.12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0.4</v>
      </c>
      <c r="AD31" s="202">
        <v>0.21</v>
      </c>
      <c r="AE31" s="202">
        <v>0</v>
      </c>
      <c r="AF31" s="202">
        <v>0</v>
      </c>
      <c r="AG31" s="202">
        <v>0</v>
      </c>
      <c r="AH31" s="202">
        <v>0</v>
      </c>
      <c r="AI31" s="202">
        <v>12.12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0.4</v>
      </c>
      <c r="AD32" s="202">
        <v>0.21</v>
      </c>
      <c r="AE32" s="202">
        <v>0</v>
      </c>
      <c r="AF32" s="202">
        <v>0</v>
      </c>
      <c r="AG32" s="202">
        <v>0</v>
      </c>
      <c r="AH32" s="202">
        <v>0</v>
      </c>
      <c r="AI32" s="202">
        <v>12.12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0.4</v>
      </c>
      <c r="AD33" s="202">
        <v>0.21</v>
      </c>
      <c r="AE33" s="202">
        <v>0</v>
      </c>
      <c r="AF33" s="202">
        <v>0</v>
      </c>
      <c r="AG33" s="202">
        <v>0</v>
      </c>
      <c r="AH33" s="202">
        <v>0</v>
      </c>
      <c r="AI33" s="202">
        <v>12.12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0.4</v>
      </c>
      <c r="AD34" s="202">
        <v>0.21</v>
      </c>
      <c r="AE34" s="202">
        <v>0</v>
      </c>
      <c r="AF34" s="202">
        <v>0</v>
      </c>
      <c r="AG34" s="202">
        <v>0</v>
      </c>
      <c r="AH34" s="202">
        <v>0</v>
      </c>
      <c r="AI34" s="202">
        <v>12.12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0.4</v>
      </c>
      <c r="AD35" s="202">
        <v>0.21</v>
      </c>
      <c r="AE35" s="202">
        <v>0</v>
      </c>
      <c r="AF35" s="202">
        <v>0</v>
      </c>
      <c r="AG35" s="202">
        <v>0</v>
      </c>
      <c r="AH35" s="202">
        <v>0</v>
      </c>
      <c r="AI35" s="202">
        <v>10.6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0.4</v>
      </c>
      <c r="AD36" s="202">
        <v>0.21</v>
      </c>
      <c r="AE36" s="202">
        <v>0</v>
      </c>
      <c r="AF36" s="202">
        <v>0</v>
      </c>
      <c r="AG36" s="202">
        <v>0</v>
      </c>
      <c r="AH36" s="202">
        <v>0</v>
      </c>
      <c r="AI36" s="202">
        <v>10.6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0.4</v>
      </c>
      <c r="AD37" s="202">
        <v>0.21</v>
      </c>
      <c r="AE37" s="202">
        <v>0</v>
      </c>
      <c r="AF37" s="202">
        <v>0</v>
      </c>
      <c r="AG37" s="202">
        <v>0</v>
      </c>
      <c r="AH37" s="202">
        <v>0</v>
      </c>
      <c r="AI37" s="202">
        <v>10.6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0.4</v>
      </c>
      <c r="AD38" s="202">
        <v>0.21</v>
      </c>
      <c r="AE38" s="202">
        <v>0</v>
      </c>
      <c r="AF38" s="202">
        <v>0</v>
      </c>
      <c r="AG38" s="202">
        <v>0</v>
      </c>
      <c r="AH38" s="202">
        <v>0</v>
      </c>
      <c r="AI38" s="202">
        <v>10.6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0.4</v>
      </c>
      <c r="AD39" s="202">
        <v>0.21</v>
      </c>
      <c r="AE39" s="202">
        <v>0</v>
      </c>
      <c r="AF39" s="202">
        <v>0</v>
      </c>
      <c r="AG39" s="202">
        <v>0</v>
      </c>
      <c r="AH39" s="202">
        <v>0</v>
      </c>
      <c r="AI39" s="202">
        <v>10.6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0.4</v>
      </c>
      <c r="AD40" s="202">
        <v>0.21</v>
      </c>
      <c r="AE40" s="202">
        <v>0</v>
      </c>
      <c r="AF40" s="202">
        <v>0</v>
      </c>
      <c r="AG40" s="202">
        <v>0</v>
      </c>
      <c r="AH40" s="202">
        <v>0</v>
      </c>
      <c r="AI40" s="202">
        <v>10.6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0.4</v>
      </c>
      <c r="AD41" s="202">
        <v>0.21</v>
      </c>
      <c r="AE41" s="202">
        <v>0</v>
      </c>
      <c r="AF41" s="202">
        <v>0</v>
      </c>
      <c r="AG41" s="202">
        <v>0</v>
      </c>
      <c r="AH41" s="202">
        <v>0</v>
      </c>
      <c r="AI41" s="202">
        <v>10.6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0.4</v>
      </c>
      <c r="AD42" s="202">
        <v>0.21</v>
      </c>
      <c r="AE42" s="202">
        <v>0</v>
      </c>
      <c r="AF42" s="202">
        <v>0</v>
      </c>
      <c r="AG42" s="202">
        <v>0</v>
      </c>
      <c r="AH42" s="202">
        <v>0</v>
      </c>
      <c r="AI42" s="202">
        <v>10.6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0.4</v>
      </c>
      <c r="AD43" s="202">
        <v>0.21</v>
      </c>
      <c r="AE43" s="202">
        <v>0</v>
      </c>
      <c r="AF43" s="202">
        <v>0</v>
      </c>
      <c r="AG43" s="202">
        <v>0</v>
      </c>
      <c r="AH43" s="202">
        <v>0</v>
      </c>
      <c r="AI43" s="202">
        <v>9.09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0.45</v>
      </c>
      <c r="AD44" s="202">
        <v>0.28000000000000003</v>
      </c>
      <c r="AE44" s="202">
        <v>0</v>
      </c>
      <c r="AF44" s="202">
        <v>0</v>
      </c>
      <c r="AG44" s="202">
        <v>0</v>
      </c>
      <c r="AH44" s="202">
        <v>0</v>
      </c>
      <c r="AI44" s="202">
        <v>9.09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0.25</v>
      </c>
      <c r="AD45" s="202">
        <v>0.38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0.25</v>
      </c>
      <c r="AD46" s="202">
        <v>0.38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0.25</v>
      </c>
      <c r="AD47" s="202">
        <v>0.38</v>
      </c>
      <c r="AE47" s="202">
        <v>0</v>
      </c>
      <c r="AF47" s="202">
        <v>0</v>
      </c>
      <c r="AG47" s="202">
        <v>0</v>
      </c>
      <c r="AH47" s="202">
        <v>0</v>
      </c>
      <c r="AI47" s="202">
        <v>9.09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0.25</v>
      </c>
      <c r="AD48" s="202">
        <v>0.38</v>
      </c>
      <c r="AE48" s="202">
        <v>0</v>
      </c>
      <c r="AF48" s="202">
        <v>0</v>
      </c>
      <c r="AG48" s="202">
        <v>0</v>
      </c>
      <c r="AH48" s="202">
        <v>0</v>
      </c>
      <c r="AI48" s="202">
        <v>9.09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0.26</v>
      </c>
      <c r="AD49" s="202">
        <v>0.44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0.26</v>
      </c>
      <c r="AD50" s="202">
        <v>0.44</v>
      </c>
      <c r="AE50" s="202">
        <v>0</v>
      </c>
      <c r="AF50" s="202">
        <v>0</v>
      </c>
      <c r="AG50" s="202">
        <v>0</v>
      </c>
      <c r="AH50" s="202">
        <v>0</v>
      </c>
      <c r="AI50" s="202">
        <v>9.09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0.42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7.57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0.42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7.57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79.239999999999995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0.42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7.57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79.239999999999995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0.42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7.57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79.239999999999995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0.42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7.57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87.08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0.42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7.57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79.239999999999995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0.42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7.57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79.239999999999995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0.42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7.57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79.239999999999995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0.54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7.57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87.08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0.54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7.57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71.239999999999995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0.54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7.57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71.239999999999995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0.54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7.57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71.239999999999995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0.54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7.57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89.24</v>
      </c>
      <c r="AP63" s="202">
        <v>2.91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0.45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7.57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79.239999999999995</v>
      </c>
      <c r="AP64" s="202">
        <v>2.91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0.45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7.57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79.239999999999995</v>
      </c>
      <c r="AP65" s="202">
        <v>2.91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0.45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7.57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79.239999999999995</v>
      </c>
      <c r="AP66" s="202">
        <v>2.91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0.54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7.57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89.24</v>
      </c>
      <c r="AP67" s="202">
        <v>2.91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0.54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7.57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89.24</v>
      </c>
      <c r="AP68" s="202">
        <v>2.91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0.54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7.57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74.239999999999995</v>
      </c>
      <c r="AP69" s="202">
        <v>2.91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0.54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7.57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89.24</v>
      </c>
      <c r="AP70" s="202">
        <v>2.91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0.49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7.57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89.24</v>
      </c>
      <c r="AP71" s="202">
        <v>2.91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0.49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7.57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89.24</v>
      </c>
      <c r="AP72" s="202">
        <v>2.91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0.49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7.57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89.24</v>
      </c>
      <c r="AP73" s="202">
        <v>2.91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0.49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7.57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74.239999999999995</v>
      </c>
      <c r="AP74" s="202">
        <v>2.91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0.49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9.09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76.180000000000007</v>
      </c>
      <c r="AP75" s="202">
        <v>2.91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0.49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9.09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76.180000000000007</v>
      </c>
      <c r="AP76" s="202">
        <v>2.91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0.49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9.09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91.18</v>
      </c>
      <c r="AP77" s="202">
        <v>2.91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0.49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9.09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91.18</v>
      </c>
      <c r="AP78" s="202">
        <v>2.91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0.49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9.09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91.18</v>
      </c>
      <c r="AP79" s="202">
        <v>2.91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0.49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9.09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73.180000000000007</v>
      </c>
      <c r="AP80" s="202">
        <v>2.91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0.49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9.09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0.49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9.09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0.49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10.6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0.49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10.6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74.150000000000006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0.49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10.6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0.49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10.6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0.49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10.6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0.49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10.6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77.02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0.49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10.6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0.45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11.82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0.45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9.09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0.45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9.09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77.02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0.45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9.09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0.45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9.09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0.4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9.09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0.4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9.09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75.08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0.4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9.09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0.4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9.09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1.7977499999999997E-2</v>
      </c>
      <c r="AD99">
        <f t="shared" si="0"/>
        <v>1.2054999999999998E-2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0.23406000000000049</v>
      </c>
      <c r="AJ99">
        <f t="shared" si="0"/>
        <v>0</v>
      </c>
      <c r="AK99">
        <f t="shared" si="0"/>
        <v>8.0000000000000007E-5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2.1047375000000001</v>
      </c>
      <c r="AP99">
        <f t="shared" si="0"/>
        <v>1.3094999999999996E-2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20.96</v>
      </c>
      <c r="G3" s="202">
        <v>0</v>
      </c>
      <c r="H3" s="202">
        <v>0</v>
      </c>
      <c r="I3" s="202">
        <v>17.149999999999999</v>
      </c>
      <c r="J3" s="202">
        <v>3.12</v>
      </c>
      <c r="K3" s="202">
        <v>0.32</v>
      </c>
      <c r="L3" s="202">
        <v>153.38</v>
      </c>
      <c r="M3" s="202">
        <v>0.95</v>
      </c>
      <c r="N3" s="202">
        <v>1.23</v>
      </c>
      <c r="O3" s="202">
        <v>0</v>
      </c>
      <c r="P3" s="202">
        <v>1.43</v>
      </c>
      <c r="Q3" s="202">
        <v>0.22</v>
      </c>
      <c r="R3" s="202">
        <v>0.44</v>
      </c>
      <c r="S3" s="202">
        <v>0.27</v>
      </c>
      <c r="T3" s="202">
        <v>0</v>
      </c>
      <c r="U3" s="202">
        <v>2.17</v>
      </c>
      <c r="V3" s="202">
        <v>0.21</v>
      </c>
      <c r="W3" s="202">
        <v>0.41</v>
      </c>
      <c r="X3" s="202">
        <v>1.78</v>
      </c>
      <c r="Y3" s="202">
        <v>0</v>
      </c>
      <c r="Z3" s="202">
        <v>2.62</v>
      </c>
      <c r="AA3" s="202">
        <v>0</v>
      </c>
      <c r="AB3" s="202">
        <v>0</v>
      </c>
      <c r="AC3" s="202">
        <v>1.02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-15.55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20.96</v>
      </c>
      <c r="G4" s="202">
        <v>0</v>
      </c>
      <c r="H4" s="202">
        <v>0</v>
      </c>
      <c r="I4" s="202">
        <v>17.149999999999999</v>
      </c>
      <c r="J4" s="202">
        <v>3.12</v>
      </c>
      <c r="K4" s="202">
        <v>0.32</v>
      </c>
      <c r="L4" s="202">
        <v>153.38</v>
      </c>
      <c r="M4" s="202">
        <v>0.95</v>
      </c>
      <c r="N4" s="202">
        <v>1.23</v>
      </c>
      <c r="O4" s="202">
        <v>0</v>
      </c>
      <c r="P4" s="202">
        <v>1.43</v>
      </c>
      <c r="Q4" s="202">
        <v>0.22</v>
      </c>
      <c r="R4" s="202">
        <v>0.44</v>
      </c>
      <c r="S4" s="202">
        <v>0.27</v>
      </c>
      <c r="T4" s="202">
        <v>0</v>
      </c>
      <c r="U4" s="202">
        <v>2.17</v>
      </c>
      <c r="V4" s="202">
        <v>0.21</v>
      </c>
      <c r="W4" s="202">
        <v>0.41</v>
      </c>
      <c r="X4" s="202">
        <v>1.78</v>
      </c>
      <c r="Y4" s="202">
        <v>0</v>
      </c>
      <c r="Z4" s="202">
        <v>2.62</v>
      </c>
      <c r="AA4" s="202">
        <v>0</v>
      </c>
      <c r="AB4" s="202">
        <v>0</v>
      </c>
      <c r="AC4" s="202">
        <v>1.02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-15.55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17.149999999999999</v>
      </c>
      <c r="J5" s="202">
        <v>0</v>
      </c>
      <c r="K5" s="202">
        <v>4.58</v>
      </c>
      <c r="L5" s="202">
        <v>153.38</v>
      </c>
      <c r="M5" s="202">
        <v>0.95</v>
      </c>
      <c r="N5" s="202">
        <v>1.23</v>
      </c>
      <c r="O5" s="202">
        <v>0</v>
      </c>
      <c r="P5" s="202">
        <v>1.65</v>
      </c>
      <c r="Q5" s="202">
        <v>0.22</v>
      </c>
      <c r="R5" s="202">
        <v>0.44</v>
      </c>
      <c r="S5" s="202">
        <v>0.27</v>
      </c>
      <c r="T5" s="202">
        <v>0</v>
      </c>
      <c r="U5" s="202">
        <v>2.17</v>
      </c>
      <c r="V5" s="202">
        <v>0.21</v>
      </c>
      <c r="W5" s="202">
        <v>0.41</v>
      </c>
      <c r="X5" s="202">
        <v>1.78</v>
      </c>
      <c r="Y5" s="202">
        <v>0</v>
      </c>
      <c r="Z5" s="202">
        <v>2.62</v>
      </c>
      <c r="AA5" s="202">
        <v>0</v>
      </c>
      <c r="AB5" s="202">
        <v>0</v>
      </c>
      <c r="AC5" s="202">
        <v>3.51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8.0399999999999991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-15.55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17.149999999999999</v>
      </c>
      <c r="J6" s="202">
        <v>0</v>
      </c>
      <c r="K6" s="202">
        <v>4.58</v>
      </c>
      <c r="L6" s="202">
        <v>153.38</v>
      </c>
      <c r="M6" s="202">
        <v>0.95</v>
      </c>
      <c r="N6" s="202">
        <v>1.23</v>
      </c>
      <c r="O6" s="202">
        <v>0</v>
      </c>
      <c r="P6" s="202">
        <v>1.65</v>
      </c>
      <c r="Q6" s="202">
        <v>0.22</v>
      </c>
      <c r="R6" s="202">
        <v>0.44</v>
      </c>
      <c r="S6" s="202">
        <v>0.27</v>
      </c>
      <c r="T6" s="202">
        <v>0</v>
      </c>
      <c r="U6" s="202">
        <v>2.17</v>
      </c>
      <c r="V6" s="202">
        <v>0.21</v>
      </c>
      <c r="W6" s="202">
        <v>0.41</v>
      </c>
      <c r="X6" s="202">
        <v>1.78</v>
      </c>
      <c r="Y6" s="202">
        <v>0</v>
      </c>
      <c r="Z6" s="202">
        <v>2.62</v>
      </c>
      <c r="AA6" s="202">
        <v>0</v>
      </c>
      <c r="AB6" s="202">
        <v>0</v>
      </c>
      <c r="AC6" s="202">
        <v>3.51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8.77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-15.55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18.399999999999999</v>
      </c>
      <c r="J7" s="202">
        <v>0</v>
      </c>
      <c r="K7" s="202">
        <v>4.58</v>
      </c>
      <c r="L7" s="202">
        <v>153.38</v>
      </c>
      <c r="M7" s="202">
        <v>0.95</v>
      </c>
      <c r="N7" s="202">
        <v>1.23</v>
      </c>
      <c r="O7" s="202">
        <v>0</v>
      </c>
      <c r="P7" s="202">
        <v>1.43</v>
      </c>
      <c r="Q7" s="202">
        <v>0.22</v>
      </c>
      <c r="R7" s="202">
        <v>0.44</v>
      </c>
      <c r="S7" s="202">
        <v>0.27</v>
      </c>
      <c r="T7" s="202">
        <v>0</v>
      </c>
      <c r="U7" s="202">
        <v>2.17</v>
      </c>
      <c r="V7" s="202">
        <v>0.21</v>
      </c>
      <c r="W7" s="202">
        <v>0.41</v>
      </c>
      <c r="X7" s="202">
        <v>1.78</v>
      </c>
      <c r="Y7" s="202">
        <v>0</v>
      </c>
      <c r="Z7" s="202">
        <v>2.62</v>
      </c>
      <c r="AA7" s="202">
        <v>0</v>
      </c>
      <c r="AB7" s="202">
        <v>0</v>
      </c>
      <c r="AC7" s="202">
        <v>0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-15.55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18.399999999999999</v>
      </c>
      <c r="J8" s="202">
        <v>0</v>
      </c>
      <c r="K8" s="202">
        <v>4.58</v>
      </c>
      <c r="L8" s="202">
        <v>153.38</v>
      </c>
      <c r="M8" s="202">
        <v>0.95</v>
      </c>
      <c r="N8" s="202">
        <v>1.23</v>
      </c>
      <c r="O8" s="202">
        <v>0</v>
      </c>
      <c r="P8" s="202">
        <v>1.43</v>
      </c>
      <c r="Q8" s="202">
        <v>0.22</v>
      </c>
      <c r="R8" s="202">
        <v>0.44</v>
      </c>
      <c r="S8" s="202">
        <v>0.27</v>
      </c>
      <c r="T8" s="202">
        <v>0</v>
      </c>
      <c r="U8" s="202">
        <v>2.17</v>
      </c>
      <c r="V8" s="202">
        <v>0.21</v>
      </c>
      <c r="W8" s="202">
        <v>0.41</v>
      </c>
      <c r="X8" s="202">
        <v>1.78</v>
      </c>
      <c r="Y8" s="202">
        <v>0</v>
      </c>
      <c r="Z8" s="202">
        <v>2.62</v>
      </c>
      <c r="AA8" s="202">
        <v>0</v>
      </c>
      <c r="AB8" s="202">
        <v>0</v>
      </c>
      <c r="AC8" s="202">
        <v>0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-15.55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18.399999999999999</v>
      </c>
      <c r="J9" s="202">
        <v>0</v>
      </c>
      <c r="K9" s="202">
        <v>4.58</v>
      </c>
      <c r="L9" s="202">
        <v>153.38</v>
      </c>
      <c r="M9" s="202">
        <v>0.95</v>
      </c>
      <c r="N9" s="202">
        <v>1.23</v>
      </c>
      <c r="O9" s="202">
        <v>0</v>
      </c>
      <c r="P9" s="202">
        <v>1.43</v>
      </c>
      <c r="Q9" s="202">
        <v>0.22</v>
      </c>
      <c r="R9" s="202">
        <v>0.44</v>
      </c>
      <c r="S9" s="202">
        <v>0.27</v>
      </c>
      <c r="T9" s="202">
        <v>0</v>
      </c>
      <c r="U9" s="202">
        <v>2.17</v>
      </c>
      <c r="V9" s="202">
        <v>0.21</v>
      </c>
      <c r="W9" s="202">
        <v>0.41</v>
      </c>
      <c r="X9" s="202">
        <v>1.78</v>
      </c>
      <c r="Y9" s="202">
        <v>0</v>
      </c>
      <c r="Z9" s="202">
        <v>2.62</v>
      </c>
      <c r="AA9" s="202">
        <v>0</v>
      </c>
      <c r="AB9" s="202">
        <v>0</v>
      </c>
      <c r="AC9" s="202">
        <v>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-15.55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18.399999999999999</v>
      </c>
      <c r="J10" s="202">
        <v>0</v>
      </c>
      <c r="K10" s="202">
        <v>4.58</v>
      </c>
      <c r="L10" s="202">
        <v>153.38</v>
      </c>
      <c r="M10" s="202">
        <v>0.95</v>
      </c>
      <c r="N10" s="202">
        <v>1.23</v>
      </c>
      <c r="O10" s="202">
        <v>0</v>
      </c>
      <c r="P10" s="202">
        <v>1.43</v>
      </c>
      <c r="Q10" s="202">
        <v>0.22</v>
      </c>
      <c r="R10" s="202">
        <v>0.44</v>
      </c>
      <c r="S10" s="202">
        <v>0.27</v>
      </c>
      <c r="T10" s="202">
        <v>0</v>
      </c>
      <c r="U10" s="202">
        <v>2.17</v>
      </c>
      <c r="V10" s="202">
        <v>0.21</v>
      </c>
      <c r="W10" s="202">
        <v>0.41</v>
      </c>
      <c r="X10" s="202">
        <v>1.78</v>
      </c>
      <c r="Y10" s="202">
        <v>0</v>
      </c>
      <c r="Z10" s="202">
        <v>2.62</v>
      </c>
      <c r="AA10" s="202">
        <v>0</v>
      </c>
      <c r="AB10" s="202">
        <v>0</v>
      </c>
      <c r="AC10" s="202">
        <v>6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-15.55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18.399999999999999</v>
      </c>
      <c r="J11" s="202">
        <v>0</v>
      </c>
      <c r="K11" s="202">
        <v>4.58</v>
      </c>
      <c r="L11" s="202">
        <v>95.41</v>
      </c>
      <c r="M11" s="202">
        <v>0.95</v>
      </c>
      <c r="N11" s="202">
        <v>1.23</v>
      </c>
      <c r="O11" s="202">
        <v>0</v>
      </c>
      <c r="P11" s="202">
        <v>1.43</v>
      </c>
      <c r="Q11" s="202">
        <v>0.22</v>
      </c>
      <c r="R11" s="202">
        <v>0.44</v>
      </c>
      <c r="S11" s="202">
        <v>0.27</v>
      </c>
      <c r="T11" s="202">
        <v>0</v>
      </c>
      <c r="U11" s="202">
        <v>2.15</v>
      </c>
      <c r="V11" s="202">
        <v>0.21</v>
      </c>
      <c r="W11" s="202">
        <v>0.41</v>
      </c>
      <c r="X11" s="202">
        <v>1.78</v>
      </c>
      <c r="Y11" s="202">
        <v>0</v>
      </c>
      <c r="Z11" s="202">
        <v>2.62</v>
      </c>
      <c r="AA11" s="202">
        <v>0</v>
      </c>
      <c r="AB11" s="202">
        <v>0</v>
      </c>
      <c r="AC11" s="202">
        <v>4.38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-15.55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18.399999999999999</v>
      </c>
      <c r="J12" s="202">
        <v>0</v>
      </c>
      <c r="K12" s="202">
        <v>4.58</v>
      </c>
      <c r="L12" s="202">
        <v>95.41</v>
      </c>
      <c r="M12" s="202">
        <v>0.95</v>
      </c>
      <c r="N12" s="202">
        <v>1.23</v>
      </c>
      <c r="O12" s="202">
        <v>0</v>
      </c>
      <c r="P12" s="202">
        <v>1.43</v>
      </c>
      <c r="Q12" s="202">
        <v>0.22</v>
      </c>
      <c r="R12" s="202">
        <v>0.44</v>
      </c>
      <c r="S12" s="202">
        <v>0.27</v>
      </c>
      <c r="T12" s="202">
        <v>0</v>
      </c>
      <c r="U12" s="202">
        <v>2.15</v>
      </c>
      <c r="V12" s="202">
        <v>0.21</v>
      </c>
      <c r="W12" s="202">
        <v>0.41</v>
      </c>
      <c r="X12" s="202">
        <v>1.78</v>
      </c>
      <c r="Y12" s="202">
        <v>0</v>
      </c>
      <c r="Z12" s="202">
        <v>2.62</v>
      </c>
      <c r="AA12" s="202">
        <v>0</v>
      </c>
      <c r="AB12" s="202">
        <v>0</v>
      </c>
      <c r="AC12" s="202">
        <v>4.38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-15.55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16.690000000000001</v>
      </c>
      <c r="J13" s="202">
        <v>0.13</v>
      </c>
      <c r="K13" s="202">
        <v>4.58</v>
      </c>
      <c r="L13" s="202">
        <v>95.41</v>
      </c>
      <c r="M13" s="202">
        <v>0.95</v>
      </c>
      <c r="N13" s="202">
        <v>1.23</v>
      </c>
      <c r="O13" s="202">
        <v>0</v>
      </c>
      <c r="P13" s="202">
        <v>1.43</v>
      </c>
      <c r="Q13" s="202">
        <v>0.22</v>
      </c>
      <c r="R13" s="202">
        <v>0.44</v>
      </c>
      <c r="S13" s="202">
        <v>0.27</v>
      </c>
      <c r="T13" s="202">
        <v>0</v>
      </c>
      <c r="U13" s="202">
        <v>2.15</v>
      </c>
      <c r="V13" s="202">
        <v>0.21</v>
      </c>
      <c r="W13" s="202">
        <v>0.41</v>
      </c>
      <c r="X13" s="202">
        <v>1.78</v>
      </c>
      <c r="Y13" s="202">
        <v>0</v>
      </c>
      <c r="Z13" s="202">
        <v>2.62</v>
      </c>
      <c r="AA13" s="202">
        <v>0</v>
      </c>
      <c r="AB13" s="202">
        <v>0</v>
      </c>
      <c r="AC13" s="202">
        <v>1.02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-15.55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19.649999999999999</v>
      </c>
      <c r="J14" s="202">
        <v>0.13</v>
      </c>
      <c r="K14" s="202">
        <v>4.58</v>
      </c>
      <c r="L14" s="202">
        <v>95.41</v>
      </c>
      <c r="M14" s="202">
        <v>0.95</v>
      </c>
      <c r="N14" s="202">
        <v>1.23</v>
      </c>
      <c r="O14" s="202">
        <v>0</v>
      </c>
      <c r="P14" s="202">
        <v>1.43</v>
      </c>
      <c r="Q14" s="202">
        <v>0.22</v>
      </c>
      <c r="R14" s="202">
        <v>0.44</v>
      </c>
      <c r="S14" s="202">
        <v>0.27</v>
      </c>
      <c r="T14" s="202">
        <v>0</v>
      </c>
      <c r="U14" s="202">
        <v>2.15</v>
      </c>
      <c r="V14" s="202">
        <v>0.21</v>
      </c>
      <c r="W14" s="202">
        <v>0.41</v>
      </c>
      <c r="X14" s="202">
        <v>1.78</v>
      </c>
      <c r="Y14" s="202">
        <v>0</v>
      </c>
      <c r="Z14" s="202">
        <v>2.62</v>
      </c>
      <c r="AA14" s="202">
        <v>0</v>
      </c>
      <c r="AB14" s="202">
        <v>0</v>
      </c>
      <c r="AC14" s="202">
        <v>9.92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-15.55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15.13</v>
      </c>
      <c r="J15" s="202">
        <v>0.13</v>
      </c>
      <c r="K15" s="202">
        <v>4.58</v>
      </c>
      <c r="L15" s="202">
        <v>95.41</v>
      </c>
      <c r="M15" s="202">
        <v>0.95</v>
      </c>
      <c r="N15" s="202">
        <v>1.23</v>
      </c>
      <c r="O15" s="202">
        <v>0</v>
      </c>
      <c r="P15" s="202">
        <v>1.43</v>
      </c>
      <c r="Q15" s="202">
        <v>0.22</v>
      </c>
      <c r="R15" s="202">
        <v>0.44</v>
      </c>
      <c r="S15" s="202">
        <v>0.27</v>
      </c>
      <c r="T15" s="202">
        <v>0</v>
      </c>
      <c r="U15" s="202">
        <v>2.15</v>
      </c>
      <c r="V15" s="202">
        <v>0.21</v>
      </c>
      <c r="W15" s="202">
        <v>0.41</v>
      </c>
      <c r="X15" s="202">
        <v>1.78</v>
      </c>
      <c r="Y15" s="202">
        <v>0</v>
      </c>
      <c r="Z15" s="202">
        <v>2.62</v>
      </c>
      <c r="AA15" s="202">
        <v>0</v>
      </c>
      <c r="AB15" s="202">
        <v>0</v>
      </c>
      <c r="AC15" s="202">
        <v>9.92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8.77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-15.55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15.13</v>
      </c>
      <c r="J16" s="202">
        <v>0</v>
      </c>
      <c r="K16" s="202">
        <v>4.58</v>
      </c>
      <c r="L16" s="202">
        <v>95.41</v>
      </c>
      <c r="M16" s="202">
        <v>0.95</v>
      </c>
      <c r="N16" s="202">
        <v>1.23</v>
      </c>
      <c r="O16" s="202">
        <v>0</v>
      </c>
      <c r="P16" s="202">
        <v>1.43</v>
      </c>
      <c r="Q16" s="202">
        <v>0.22</v>
      </c>
      <c r="R16" s="202">
        <v>0.44</v>
      </c>
      <c r="S16" s="202">
        <v>0.27</v>
      </c>
      <c r="T16" s="202">
        <v>0</v>
      </c>
      <c r="U16" s="202">
        <v>2.15</v>
      </c>
      <c r="V16" s="202">
        <v>0.21</v>
      </c>
      <c r="W16" s="202">
        <v>0.41</v>
      </c>
      <c r="X16" s="202">
        <v>1.78</v>
      </c>
      <c r="Y16" s="202">
        <v>0</v>
      </c>
      <c r="Z16" s="202">
        <v>2.62</v>
      </c>
      <c r="AA16" s="202">
        <v>0</v>
      </c>
      <c r="AB16" s="202">
        <v>0</v>
      </c>
      <c r="AC16" s="202">
        <v>9.92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8.77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-15.55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15.13</v>
      </c>
      <c r="J17" s="202">
        <v>0.13</v>
      </c>
      <c r="K17" s="202">
        <v>4.58</v>
      </c>
      <c r="L17" s="202">
        <v>95.41</v>
      </c>
      <c r="M17" s="202">
        <v>0.95</v>
      </c>
      <c r="N17" s="202">
        <v>1.23</v>
      </c>
      <c r="O17" s="202">
        <v>0</v>
      </c>
      <c r="P17" s="202">
        <v>1.43</v>
      </c>
      <c r="Q17" s="202">
        <v>0.22</v>
      </c>
      <c r="R17" s="202">
        <v>0.44</v>
      </c>
      <c r="S17" s="202">
        <v>0.27</v>
      </c>
      <c r="T17" s="202">
        <v>0</v>
      </c>
      <c r="U17" s="202">
        <v>2.15</v>
      </c>
      <c r="V17" s="202">
        <v>0.21</v>
      </c>
      <c r="W17" s="202">
        <v>0.41</v>
      </c>
      <c r="X17" s="202">
        <v>1.78</v>
      </c>
      <c r="Y17" s="202">
        <v>0</v>
      </c>
      <c r="Z17" s="202">
        <v>2.62</v>
      </c>
      <c r="AA17" s="202">
        <v>0</v>
      </c>
      <c r="AB17" s="202">
        <v>0</v>
      </c>
      <c r="AC17" s="202">
        <v>9.92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8.77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-15.55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15.13</v>
      </c>
      <c r="J18" s="202">
        <v>0.13</v>
      </c>
      <c r="K18" s="202">
        <v>4.58</v>
      </c>
      <c r="L18" s="202">
        <v>95.41</v>
      </c>
      <c r="M18" s="202">
        <v>0.95</v>
      </c>
      <c r="N18" s="202">
        <v>1.23</v>
      </c>
      <c r="O18" s="202">
        <v>0</v>
      </c>
      <c r="P18" s="202">
        <v>1.43</v>
      </c>
      <c r="Q18" s="202">
        <v>0.22</v>
      </c>
      <c r="R18" s="202">
        <v>0.44</v>
      </c>
      <c r="S18" s="202">
        <v>0.27</v>
      </c>
      <c r="T18" s="202">
        <v>0</v>
      </c>
      <c r="U18" s="202">
        <v>2.15</v>
      </c>
      <c r="V18" s="202">
        <v>0.21</v>
      </c>
      <c r="W18" s="202">
        <v>0.41</v>
      </c>
      <c r="X18" s="202">
        <v>1.78</v>
      </c>
      <c r="Y18" s="202">
        <v>0</v>
      </c>
      <c r="Z18" s="202">
        <v>2.62</v>
      </c>
      <c r="AA18" s="202">
        <v>0</v>
      </c>
      <c r="AB18" s="202">
        <v>0</v>
      </c>
      <c r="AC18" s="202">
        <v>9.92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8.77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-15.55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15.13</v>
      </c>
      <c r="J19" s="202">
        <v>0.13</v>
      </c>
      <c r="K19" s="202">
        <v>4.58</v>
      </c>
      <c r="L19" s="202">
        <v>95.41</v>
      </c>
      <c r="M19" s="202">
        <v>0.95</v>
      </c>
      <c r="N19" s="202">
        <v>1.23</v>
      </c>
      <c r="O19" s="202">
        <v>0</v>
      </c>
      <c r="P19" s="202">
        <v>1.43</v>
      </c>
      <c r="Q19" s="202">
        <v>0.22</v>
      </c>
      <c r="R19" s="202">
        <v>0.44</v>
      </c>
      <c r="S19" s="202">
        <v>0.27</v>
      </c>
      <c r="T19" s="202">
        <v>0</v>
      </c>
      <c r="U19" s="202">
        <v>2.15</v>
      </c>
      <c r="V19" s="202">
        <v>0.21</v>
      </c>
      <c r="W19" s="202">
        <v>0.41</v>
      </c>
      <c r="X19" s="202">
        <v>1.78</v>
      </c>
      <c r="Y19" s="202">
        <v>0</v>
      </c>
      <c r="Z19" s="202">
        <v>2.62</v>
      </c>
      <c r="AA19" s="202">
        <v>0</v>
      </c>
      <c r="AB19" s="202">
        <v>0</v>
      </c>
      <c r="AC19" s="202">
        <v>9.92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10.02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-15.55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15.13</v>
      </c>
      <c r="J20" s="202">
        <v>0.13</v>
      </c>
      <c r="K20" s="202">
        <v>4.58</v>
      </c>
      <c r="L20" s="202">
        <v>95.41</v>
      </c>
      <c r="M20" s="202">
        <v>0.95</v>
      </c>
      <c r="N20" s="202">
        <v>1.23</v>
      </c>
      <c r="O20" s="202">
        <v>0</v>
      </c>
      <c r="P20" s="202">
        <v>1.43</v>
      </c>
      <c r="Q20" s="202">
        <v>0.22</v>
      </c>
      <c r="R20" s="202">
        <v>0.44</v>
      </c>
      <c r="S20" s="202">
        <v>0.27</v>
      </c>
      <c r="T20" s="202">
        <v>0</v>
      </c>
      <c r="U20" s="202">
        <v>2.15</v>
      </c>
      <c r="V20" s="202">
        <v>0.21</v>
      </c>
      <c r="W20" s="202">
        <v>0.41</v>
      </c>
      <c r="X20" s="202">
        <v>1.78</v>
      </c>
      <c r="Y20" s="202">
        <v>0</v>
      </c>
      <c r="Z20" s="202">
        <v>2.62</v>
      </c>
      <c r="AA20" s="202">
        <v>0</v>
      </c>
      <c r="AB20" s="202">
        <v>0</v>
      </c>
      <c r="AC20" s="202">
        <v>9.92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10.02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-15.55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15.13</v>
      </c>
      <c r="J21" s="202">
        <v>0.13</v>
      </c>
      <c r="K21" s="202">
        <v>4.58</v>
      </c>
      <c r="L21" s="202">
        <v>95.41</v>
      </c>
      <c r="M21" s="202">
        <v>0.95</v>
      </c>
      <c r="N21" s="202">
        <v>1.23</v>
      </c>
      <c r="O21" s="202">
        <v>0</v>
      </c>
      <c r="P21" s="202">
        <v>1.43</v>
      </c>
      <c r="Q21" s="202">
        <v>0.22</v>
      </c>
      <c r="R21" s="202">
        <v>0.44</v>
      </c>
      <c r="S21" s="202">
        <v>0.27</v>
      </c>
      <c r="T21" s="202">
        <v>0</v>
      </c>
      <c r="U21" s="202">
        <v>2.15</v>
      </c>
      <c r="V21" s="202">
        <v>0.21</v>
      </c>
      <c r="W21" s="202">
        <v>0.44</v>
      </c>
      <c r="X21" s="202">
        <v>1.78</v>
      </c>
      <c r="Y21" s="202">
        <v>0</v>
      </c>
      <c r="Z21" s="202">
        <v>2.62</v>
      </c>
      <c r="AA21" s="202">
        <v>0</v>
      </c>
      <c r="AB21" s="202">
        <v>0</v>
      </c>
      <c r="AC21" s="202">
        <v>9.92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10.02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-15.55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15.13</v>
      </c>
      <c r="J22" s="202">
        <v>0.13</v>
      </c>
      <c r="K22" s="202">
        <v>4.58</v>
      </c>
      <c r="L22" s="202">
        <v>95.41</v>
      </c>
      <c r="M22" s="202">
        <v>0.95</v>
      </c>
      <c r="N22" s="202">
        <v>1.23</v>
      </c>
      <c r="O22" s="202">
        <v>0</v>
      </c>
      <c r="P22" s="202">
        <v>1.43</v>
      </c>
      <c r="Q22" s="202">
        <v>0.22</v>
      </c>
      <c r="R22" s="202">
        <v>0.44</v>
      </c>
      <c r="S22" s="202">
        <v>0.27</v>
      </c>
      <c r="T22" s="202">
        <v>0</v>
      </c>
      <c r="U22" s="202">
        <v>2.15</v>
      </c>
      <c r="V22" s="202">
        <v>0.21</v>
      </c>
      <c r="W22" s="202">
        <v>0.44</v>
      </c>
      <c r="X22" s="202">
        <v>1.78</v>
      </c>
      <c r="Y22" s="202">
        <v>0</v>
      </c>
      <c r="Z22" s="202">
        <v>2.62</v>
      </c>
      <c r="AA22" s="202">
        <v>0</v>
      </c>
      <c r="AB22" s="202">
        <v>0</v>
      </c>
      <c r="AC22" s="202">
        <v>9.92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10.02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-15.55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21.86</v>
      </c>
      <c r="J23" s="202">
        <v>0.13</v>
      </c>
      <c r="K23" s="202">
        <v>4.58</v>
      </c>
      <c r="L23" s="202">
        <v>95.41</v>
      </c>
      <c r="M23" s="202">
        <v>0.95</v>
      </c>
      <c r="N23" s="202">
        <v>1.23</v>
      </c>
      <c r="O23" s="202">
        <v>0</v>
      </c>
      <c r="P23" s="202">
        <v>1.43</v>
      </c>
      <c r="Q23" s="202">
        <v>0.22</v>
      </c>
      <c r="R23" s="202">
        <v>0.44</v>
      </c>
      <c r="S23" s="202">
        <v>0.27</v>
      </c>
      <c r="T23" s="202">
        <v>0</v>
      </c>
      <c r="U23" s="202">
        <v>2.15</v>
      </c>
      <c r="V23" s="202">
        <v>0.21</v>
      </c>
      <c r="W23" s="202">
        <v>0.44</v>
      </c>
      <c r="X23" s="202">
        <v>1.78</v>
      </c>
      <c r="Y23" s="202">
        <v>0</v>
      </c>
      <c r="Z23" s="202">
        <v>2.62</v>
      </c>
      <c r="AA23" s="202">
        <v>0</v>
      </c>
      <c r="AB23" s="202">
        <v>0</v>
      </c>
      <c r="AC23" s="202">
        <v>9.92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10.02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-15.55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21.86</v>
      </c>
      <c r="J24" s="202">
        <v>0.13</v>
      </c>
      <c r="K24" s="202">
        <v>4.58</v>
      </c>
      <c r="L24" s="202">
        <v>95.41</v>
      </c>
      <c r="M24" s="202">
        <v>0.95</v>
      </c>
      <c r="N24" s="202">
        <v>1.23</v>
      </c>
      <c r="O24" s="202">
        <v>0</v>
      </c>
      <c r="P24" s="202">
        <v>1.43</v>
      </c>
      <c r="Q24" s="202">
        <v>0.22</v>
      </c>
      <c r="R24" s="202">
        <v>0.44</v>
      </c>
      <c r="S24" s="202">
        <v>0.27</v>
      </c>
      <c r="T24" s="202">
        <v>0</v>
      </c>
      <c r="U24" s="202">
        <v>2.15</v>
      </c>
      <c r="V24" s="202">
        <v>0.21</v>
      </c>
      <c r="W24" s="202">
        <v>0.44</v>
      </c>
      <c r="X24" s="202">
        <v>1.78</v>
      </c>
      <c r="Y24" s="202">
        <v>0</v>
      </c>
      <c r="Z24" s="202">
        <v>2.62</v>
      </c>
      <c r="AA24" s="202">
        <v>0</v>
      </c>
      <c r="AB24" s="202">
        <v>0</v>
      </c>
      <c r="AC24" s="202">
        <v>9.92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10.02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-15.55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21.86</v>
      </c>
      <c r="J25" s="202">
        <v>0.13</v>
      </c>
      <c r="K25" s="202">
        <v>4.58</v>
      </c>
      <c r="L25" s="202">
        <v>95.41</v>
      </c>
      <c r="M25" s="202">
        <v>0.95</v>
      </c>
      <c r="N25" s="202">
        <v>1.23</v>
      </c>
      <c r="O25" s="202">
        <v>0</v>
      </c>
      <c r="P25" s="202">
        <v>1.43</v>
      </c>
      <c r="Q25" s="202">
        <v>0.22</v>
      </c>
      <c r="R25" s="202">
        <v>0.44</v>
      </c>
      <c r="S25" s="202">
        <v>0.27</v>
      </c>
      <c r="T25" s="202">
        <v>0</v>
      </c>
      <c r="U25" s="202">
        <v>2.15</v>
      </c>
      <c r="V25" s="202">
        <v>0.21</v>
      </c>
      <c r="W25" s="202">
        <v>0.44</v>
      </c>
      <c r="X25" s="202">
        <v>1.78</v>
      </c>
      <c r="Y25" s="202">
        <v>0</v>
      </c>
      <c r="Z25" s="202">
        <v>2.62</v>
      </c>
      <c r="AA25" s="202">
        <v>0</v>
      </c>
      <c r="AB25" s="202">
        <v>0</v>
      </c>
      <c r="AC25" s="202">
        <v>9.92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10.02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-15.55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21.86</v>
      </c>
      <c r="J26" s="202">
        <v>0.13</v>
      </c>
      <c r="K26" s="202">
        <v>4.58</v>
      </c>
      <c r="L26" s="202">
        <v>95.41</v>
      </c>
      <c r="M26" s="202">
        <v>0.95</v>
      </c>
      <c r="N26" s="202">
        <v>1.23</v>
      </c>
      <c r="O26" s="202">
        <v>0</v>
      </c>
      <c r="P26" s="202">
        <v>1.43</v>
      </c>
      <c r="Q26" s="202">
        <v>0.22</v>
      </c>
      <c r="R26" s="202">
        <v>0.44</v>
      </c>
      <c r="S26" s="202">
        <v>0.27</v>
      </c>
      <c r="T26" s="202">
        <v>0</v>
      </c>
      <c r="U26" s="202">
        <v>2.15</v>
      </c>
      <c r="V26" s="202">
        <v>0.21</v>
      </c>
      <c r="W26" s="202">
        <v>0.44</v>
      </c>
      <c r="X26" s="202">
        <v>1.78</v>
      </c>
      <c r="Y26" s="202">
        <v>0</v>
      </c>
      <c r="Z26" s="202">
        <v>2.62</v>
      </c>
      <c r="AA26" s="202">
        <v>0</v>
      </c>
      <c r="AB26" s="202">
        <v>0</v>
      </c>
      <c r="AC26" s="202">
        <v>9.92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10.02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-15.55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18.489999999999998</v>
      </c>
      <c r="J27" s="202">
        <v>0</v>
      </c>
      <c r="K27" s="202">
        <v>4.58</v>
      </c>
      <c r="L27" s="202">
        <v>95.41</v>
      </c>
      <c r="M27" s="202">
        <v>0.95</v>
      </c>
      <c r="N27" s="202">
        <v>1.23</v>
      </c>
      <c r="O27" s="202">
        <v>0</v>
      </c>
      <c r="P27" s="202">
        <v>1.43</v>
      </c>
      <c r="Q27" s="202">
        <v>0.22</v>
      </c>
      <c r="R27" s="202">
        <v>0.44</v>
      </c>
      <c r="S27" s="202">
        <v>0.27</v>
      </c>
      <c r="T27" s="202">
        <v>0</v>
      </c>
      <c r="U27" s="202">
        <v>2.16</v>
      </c>
      <c r="V27" s="202">
        <v>0.21</v>
      </c>
      <c r="W27" s="202">
        <v>0.44</v>
      </c>
      <c r="X27" s="202">
        <v>1.78</v>
      </c>
      <c r="Y27" s="202">
        <v>0</v>
      </c>
      <c r="Z27" s="202">
        <v>2.62</v>
      </c>
      <c r="AA27" s="202">
        <v>0</v>
      </c>
      <c r="AB27" s="202">
        <v>0</v>
      </c>
      <c r="AC27" s="202">
        <v>9.92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10.02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-15.55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18.489999999999998</v>
      </c>
      <c r="J28" s="202">
        <v>0</v>
      </c>
      <c r="K28" s="202">
        <v>4.58</v>
      </c>
      <c r="L28" s="202">
        <v>95.41</v>
      </c>
      <c r="M28" s="202">
        <v>0.95</v>
      </c>
      <c r="N28" s="202">
        <v>1.23</v>
      </c>
      <c r="O28" s="202">
        <v>0</v>
      </c>
      <c r="P28" s="202">
        <v>1.43</v>
      </c>
      <c r="Q28" s="202">
        <v>0.22</v>
      </c>
      <c r="R28" s="202">
        <v>0.44</v>
      </c>
      <c r="S28" s="202">
        <v>0.27</v>
      </c>
      <c r="T28" s="202">
        <v>0</v>
      </c>
      <c r="U28" s="202">
        <v>2.16</v>
      </c>
      <c r="V28" s="202">
        <v>0.21</v>
      </c>
      <c r="W28" s="202">
        <v>0.44</v>
      </c>
      <c r="X28" s="202">
        <v>1.78</v>
      </c>
      <c r="Y28" s="202">
        <v>0</v>
      </c>
      <c r="Z28" s="202">
        <v>2.62</v>
      </c>
      <c r="AA28" s="202">
        <v>0</v>
      </c>
      <c r="AB28" s="202">
        <v>0</v>
      </c>
      <c r="AC28" s="202">
        <v>9.92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10.02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-10.93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18.489999999999998</v>
      </c>
      <c r="J29" s="202">
        <v>0</v>
      </c>
      <c r="K29" s="202">
        <v>4.58</v>
      </c>
      <c r="L29" s="202">
        <v>95.41</v>
      </c>
      <c r="M29" s="202">
        <v>0.95</v>
      </c>
      <c r="N29" s="202">
        <v>1.23</v>
      </c>
      <c r="O29" s="202">
        <v>0</v>
      </c>
      <c r="P29" s="202">
        <v>1.43</v>
      </c>
      <c r="Q29" s="202">
        <v>0.22</v>
      </c>
      <c r="R29" s="202">
        <v>0.44</v>
      </c>
      <c r="S29" s="202">
        <v>0.27</v>
      </c>
      <c r="T29" s="202">
        <v>0</v>
      </c>
      <c r="U29" s="202">
        <v>2.16</v>
      </c>
      <c r="V29" s="202">
        <v>0.21</v>
      </c>
      <c r="W29" s="202">
        <v>0.44</v>
      </c>
      <c r="X29" s="202">
        <v>1.78</v>
      </c>
      <c r="Y29" s="202">
        <v>0</v>
      </c>
      <c r="Z29" s="202">
        <v>2.62</v>
      </c>
      <c r="AA29" s="202">
        <v>0</v>
      </c>
      <c r="AB29" s="202">
        <v>0</v>
      </c>
      <c r="AC29" s="202">
        <v>9.92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10.02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-10.93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18.489999999999998</v>
      </c>
      <c r="J30" s="202">
        <v>0</v>
      </c>
      <c r="K30" s="202">
        <v>4.58</v>
      </c>
      <c r="L30" s="202">
        <v>95.41</v>
      </c>
      <c r="M30" s="202">
        <v>0.95</v>
      </c>
      <c r="N30" s="202">
        <v>1.23</v>
      </c>
      <c r="O30" s="202">
        <v>0</v>
      </c>
      <c r="P30" s="202">
        <v>1.43</v>
      </c>
      <c r="Q30" s="202">
        <v>0.22</v>
      </c>
      <c r="R30" s="202">
        <v>0.44</v>
      </c>
      <c r="S30" s="202">
        <v>0.27</v>
      </c>
      <c r="T30" s="202">
        <v>0</v>
      </c>
      <c r="U30" s="202">
        <v>2.16</v>
      </c>
      <c r="V30" s="202">
        <v>0.21</v>
      </c>
      <c r="W30" s="202">
        <v>0.44</v>
      </c>
      <c r="X30" s="202">
        <v>1.78</v>
      </c>
      <c r="Y30" s="202">
        <v>0</v>
      </c>
      <c r="Z30" s="202">
        <v>2.62</v>
      </c>
      <c r="AA30" s="202">
        <v>0</v>
      </c>
      <c r="AB30" s="202">
        <v>0</v>
      </c>
      <c r="AC30" s="202">
        <v>2.37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10.02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-15.55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16.809999999999999</v>
      </c>
      <c r="J31" s="202">
        <v>0</v>
      </c>
      <c r="K31" s="202">
        <v>4.58</v>
      </c>
      <c r="L31" s="202">
        <v>153.38</v>
      </c>
      <c r="M31" s="202">
        <v>0.95</v>
      </c>
      <c r="N31" s="202">
        <v>1.23</v>
      </c>
      <c r="O31" s="202">
        <v>0</v>
      </c>
      <c r="P31" s="202">
        <v>1.43</v>
      </c>
      <c r="Q31" s="202">
        <v>0.22</v>
      </c>
      <c r="R31" s="202">
        <v>0.44</v>
      </c>
      <c r="S31" s="202">
        <v>0.27</v>
      </c>
      <c r="T31" s="202">
        <v>0</v>
      </c>
      <c r="U31" s="202">
        <v>2.16</v>
      </c>
      <c r="V31" s="202">
        <v>0.21</v>
      </c>
      <c r="W31" s="202">
        <v>0.44</v>
      </c>
      <c r="X31" s="202">
        <v>1.78</v>
      </c>
      <c r="Y31" s="202">
        <v>0</v>
      </c>
      <c r="Z31" s="202">
        <v>2.62</v>
      </c>
      <c r="AA31" s="202">
        <v>0</v>
      </c>
      <c r="AB31" s="202">
        <v>0</v>
      </c>
      <c r="AC31" s="202">
        <v>2.37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8.4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-15.55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16.809999999999999</v>
      </c>
      <c r="J32" s="202">
        <v>0</v>
      </c>
      <c r="K32" s="202">
        <v>4.58</v>
      </c>
      <c r="L32" s="202">
        <v>269.32</v>
      </c>
      <c r="M32" s="202">
        <v>0.95</v>
      </c>
      <c r="N32" s="202">
        <v>1.23</v>
      </c>
      <c r="O32" s="202">
        <v>0</v>
      </c>
      <c r="P32" s="202">
        <v>1.43</v>
      </c>
      <c r="Q32" s="202">
        <v>3.87</v>
      </c>
      <c r="R32" s="202">
        <v>7.21</v>
      </c>
      <c r="S32" s="202">
        <v>4.2300000000000004</v>
      </c>
      <c r="T32" s="202">
        <v>0</v>
      </c>
      <c r="U32" s="202">
        <v>2.16</v>
      </c>
      <c r="V32" s="202">
        <v>4.43</v>
      </c>
      <c r="W32" s="202">
        <v>6.58</v>
      </c>
      <c r="X32" s="202">
        <v>1.78</v>
      </c>
      <c r="Y32" s="202">
        <v>0</v>
      </c>
      <c r="Z32" s="202">
        <v>39.04</v>
      </c>
      <c r="AA32" s="202">
        <v>0</v>
      </c>
      <c r="AB32" s="202">
        <v>0</v>
      </c>
      <c r="AC32" s="202">
        <v>2.37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8.4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-15.55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18.489999999999998</v>
      </c>
      <c r="J33" s="202">
        <v>0.24</v>
      </c>
      <c r="K33" s="202">
        <v>4.58</v>
      </c>
      <c r="L33" s="202">
        <v>269.32</v>
      </c>
      <c r="M33" s="202">
        <v>0.95</v>
      </c>
      <c r="N33" s="202">
        <v>1.23</v>
      </c>
      <c r="O33" s="202">
        <v>0</v>
      </c>
      <c r="P33" s="202">
        <v>1.43</v>
      </c>
      <c r="Q33" s="202">
        <v>3.79</v>
      </c>
      <c r="R33" s="202">
        <v>7.21</v>
      </c>
      <c r="S33" s="202">
        <v>4.2300000000000004</v>
      </c>
      <c r="T33" s="202">
        <v>0</v>
      </c>
      <c r="U33" s="202">
        <v>2.16</v>
      </c>
      <c r="V33" s="202">
        <v>4.43</v>
      </c>
      <c r="W33" s="202">
        <v>6.58</v>
      </c>
      <c r="X33" s="202">
        <v>1.78</v>
      </c>
      <c r="Y33" s="202">
        <v>0</v>
      </c>
      <c r="Z33" s="202">
        <v>39.04</v>
      </c>
      <c r="AA33" s="202">
        <v>0</v>
      </c>
      <c r="AB33" s="202">
        <v>0</v>
      </c>
      <c r="AC33" s="202">
        <v>2.37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-15.55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18.489999999999998</v>
      </c>
      <c r="J34" s="202">
        <v>0.24</v>
      </c>
      <c r="K34" s="202">
        <v>4.58</v>
      </c>
      <c r="L34" s="202">
        <v>269.32</v>
      </c>
      <c r="M34" s="202">
        <v>0.95</v>
      </c>
      <c r="N34" s="202">
        <v>1.23</v>
      </c>
      <c r="O34" s="202">
        <v>0</v>
      </c>
      <c r="P34" s="202">
        <v>1.43</v>
      </c>
      <c r="Q34" s="202">
        <v>3.79</v>
      </c>
      <c r="R34" s="202">
        <v>7.21</v>
      </c>
      <c r="S34" s="202">
        <v>4.2300000000000004</v>
      </c>
      <c r="T34" s="202">
        <v>0</v>
      </c>
      <c r="U34" s="202">
        <v>2.16</v>
      </c>
      <c r="V34" s="202">
        <v>4.43</v>
      </c>
      <c r="W34" s="202">
        <v>6.58</v>
      </c>
      <c r="X34" s="202">
        <v>1.78</v>
      </c>
      <c r="Y34" s="202">
        <v>0</v>
      </c>
      <c r="Z34" s="202">
        <v>39.04</v>
      </c>
      <c r="AA34" s="202">
        <v>0</v>
      </c>
      <c r="AB34" s="202">
        <v>0</v>
      </c>
      <c r="AC34" s="202">
        <v>2.37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8.4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-15.55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18.489999999999998</v>
      </c>
      <c r="J35" s="202">
        <v>0.24</v>
      </c>
      <c r="K35" s="202">
        <v>4.58</v>
      </c>
      <c r="L35" s="202">
        <v>269.32</v>
      </c>
      <c r="M35" s="202">
        <v>0.95</v>
      </c>
      <c r="N35" s="202">
        <v>1.23</v>
      </c>
      <c r="O35" s="202">
        <v>0</v>
      </c>
      <c r="P35" s="202">
        <v>1.43</v>
      </c>
      <c r="Q35" s="202">
        <v>3.79</v>
      </c>
      <c r="R35" s="202">
        <v>7.21</v>
      </c>
      <c r="S35" s="202">
        <v>4.2300000000000004</v>
      </c>
      <c r="T35" s="202">
        <v>0</v>
      </c>
      <c r="U35" s="202">
        <v>2.16</v>
      </c>
      <c r="V35" s="202">
        <v>4.43</v>
      </c>
      <c r="W35" s="202">
        <v>8.2100000000000009</v>
      </c>
      <c r="X35" s="202">
        <v>1.78</v>
      </c>
      <c r="Y35" s="202">
        <v>0</v>
      </c>
      <c r="Z35" s="202">
        <v>39.04</v>
      </c>
      <c r="AA35" s="202">
        <v>0</v>
      </c>
      <c r="AB35" s="202">
        <v>0</v>
      </c>
      <c r="AC35" s="202">
        <v>2.37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7.43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-15.55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18.489999999999998</v>
      </c>
      <c r="J36" s="202">
        <v>0.24</v>
      </c>
      <c r="K36" s="202">
        <v>4.58</v>
      </c>
      <c r="L36" s="202">
        <v>269.32</v>
      </c>
      <c r="M36" s="202">
        <v>0.95</v>
      </c>
      <c r="N36" s="202">
        <v>1.23</v>
      </c>
      <c r="O36" s="202">
        <v>0</v>
      </c>
      <c r="P36" s="202">
        <v>1.43</v>
      </c>
      <c r="Q36" s="202">
        <v>3.79</v>
      </c>
      <c r="R36" s="202">
        <v>7.21</v>
      </c>
      <c r="S36" s="202">
        <v>4.2300000000000004</v>
      </c>
      <c r="T36" s="202">
        <v>0</v>
      </c>
      <c r="U36" s="202">
        <v>2.16</v>
      </c>
      <c r="V36" s="202">
        <v>4.43</v>
      </c>
      <c r="W36" s="202">
        <v>8.2100000000000009</v>
      </c>
      <c r="X36" s="202">
        <v>1.78</v>
      </c>
      <c r="Y36" s="202">
        <v>0</v>
      </c>
      <c r="Z36" s="202">
        <v>39.04</v>
      </c>
      <c r="AA36" s="202">
        <v>0</v>
      </c>
      <c r="AB36" s="202">
        <v>0</v>
      </c>
      <c r="AC36" s="202">
        <v>2.37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7.43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-15.55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18.489999999999998</v>
      </c>
      <c r="J37" s="202">
        <v>0.24</v>
      </c>
      <c r="K37" s="202">
        <v>4.58</v>
      </c>
      <c r="L37" s="202">
        <v>269.32</v>
      </c>
      <c r="M37" s="202">
        <v>0.95</v>
      </c>
      <c r="N37" s="202">
        <v>1.23</v>
      </c>
      <c r="O37" s="202">
        <v>0</v>
      </c>
      <c r="P37" s="202">
        <v>1.43</v>
      </c>
      <c r="Q37" s="202">
        <v>3.79</v>
      </c>
      <c r="R37" s="202">
        <v>7.21</v>
      </c>
      <c r="S37" s="202">
        <v>4.2300000000000004</v>
      </c>
      <c r="T37" s="202">
        <v>0</v>
      </c>
      <c r="U37" s="202">
        <v>2.16</v>
      </c>
      <c r="V37" s="202">
        <v>4.43</v>
      </c>
      <c r="W37" s="202">
        <v>8.2100000000000009</v>
      </c>
      <c r="X37" s="202">
        <v>1.78</v>
      </c>
      <c r="Y37" s="202">
        <v>0</v>
      </c>
      <c r="Z37" s="202">
        <v>39.04</v>
      </c>
      <c r="AA37" s="202">
        <v>0</v>
      </c>
      <c r="AB37" s="202">
        <v>0</v>
      </c>
      <c r="AC37" s="202">
        <v>2.37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7.43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-15.55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18.489999999999998</v>
      </c>
      <c r="J38" s="202">
        <v>0.24</v>
      </c>
      <c r="K38" s="202">
        <v>4.58</v>
      </c>
      <c r="L38" s="202">
        <v>269.32</v>
      </c>
      <c r="M38" s="202">
        <v>0.95</v>
      </c>
      <c r="N38" s="202">
        <v>1.23</v>
      </c>
      <c r="O38" s="202">
        <v>0</v>
      </c>
      <c r="P38" s="202">
        <v>1.43</v>
      </c>
      <c r="Q38" s="202">
        <v>3.79</v>
      </c>
      <c r="R38" s="202">
        <v>7.21</v>
      </c>
      <c r="S38" s="202">
        <v>4.2300000000000004</v>
      </c>
      <c r="T38" s="202">
        <v>0</v>
      </c>
      <c r="U38" s="202">
        <v>2.16</v>
      </c>
      <c r="V38" s="202">
        <v>4.43</v>
      </c>
      <c r="W38" s="202">
        <v>8.2100000000000009</v>
      </c>
      <c r="X38" s="202">
        <v>1.78</v>
      </c>
      <c r="Y38" s="202">
        <v>0</v>
      </c>
      <c r="Z38" s="202">
        <v>39.04</v>
      </c>
      <c r="AA38" s="202">
        <v>0</v>
      </c>
      <c r="AB38" s="202">
        <v>0</v>
      </c>
      <c r="AC38" s="202">
        <v>2.37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7.43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-15.55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14.79</v>
      </c>
      <c r="J39" s="202">
        <v>1.1000000000000001</v>
      </c>
      <c r="K39" s="202">
        <v>4.58</v>
      </c>
      <c r="L39" s="202">
        <v>269.32</v>
      </c>
      <c r="M39" s="202">
        <v>0.95</v>
      </c>
      <c r="N39" s="202">
        <v>1.23</v>
      </c>
      <c r="O39" s="202">
        <v>0</v>
      </c>
      <c r="P39" s="202">
        <v>1.43</v>
      </c>
      <c r="Q39" s="202">
        <v>3.79</v>
      </c>
      <c r="R39" s="202">
        <v>7.21</v>
      </c>
      <c r="S39" s="202">
        <v>4.2300000000000004</v>
      </c>
      <c r="T39" s="202">
        <v>0</v>
      </c>
      <c r="U39" s="202">
        <v>2.16</v>
      </c>
      <c r="V39" s="202">
        <v>4.43</v>
      </c>
      <c r="W39" s="202">
        <v>8.4499999999999993</v>
      </c>
      <c r="X39" s="202">
        <v>30.77</v>
      </c>
      <c r="Y39" s="202">
        <v>0</v>
      </c>
      <c r="Z39" s="202">
        <v>39.04</v>
      </c>
      <c r="AA39" s="202">
        <v>0</v>
      </c>
      <c r="AB39" s="202">
        <v>0</v>
      </c>
      <c r="AC39" s="202">
        <v>2.37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7.43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-15.55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14.79</v>
      </c>
      <c r="J40" s="202">
        <v>1.1000000000000001</v>
      </c>
      <c r="K40" s="202">
        <v>4.58</v>
      </c>
      <c r="L40" s="202">
        <v>269.32</v>
      </c>
      <c r="M40" s="202">
        <v>0.95</v>
      </c>
      <c r="N40" s="202">
        <v>1.23</v>
      </c>
      <c r="O40" s="202">
        <v>0</v>
      </c>
      <c r="P40" s="202">
        <v>1.43</v>
      </c>
      <c r="Q40" s="202">
        <v>3.79</v>
      </c>
      <c r="R40" s="202">
        <v>7.21</v>
      </c>
      <c r="S40" s="202">
        <v>4.2300000000000004</v>
      </c>
      <c r="T40" s="202">
        <v>0</v>
      </c>
      <c r="U40" s="202">
        <v>2.16</v>
      </c>
      <c r="V40" s="202">
        <v>4.43</v>
      </c>
      <c r="W40" s="202">
        <v>8.4499999999999993</v>
      </c>
      <c r="X40" s="202">
        <v>30.77</v>
      </c>
      <c r="Y40" s="202">
        <v>0</v>
      </c>
      <c r="Z40" s="202">
        <v>39.04</v>
      </c>
      <c r="AA40" s="202">
        <v>0</v>
      </c>
      <c r="AB40" s="202">
        <v>0</v>
      </c>
      <c r="AC40" s="202">
        <v>2.37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7.43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-15.55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18.489999999999998</v>
      </c>
      <c r="J41" s="202">
        <v>0</v>
      </c>
      <c r="K41" s="202">
        <v>4.58</v>
      </c>
      <c r="L41" s="202">
        <v>269.32</v>
      </c>
      <c r="M41" s="202">
        <v>0.95</v>
      </c>
      <c r="N41" s="202">
        <v>1.23</v>
      </c>
      <c r="O41" s="202">
        <v>0</v>
      </c>
      <c r="P41" s="202">
        <v>1.43</v>
      </c>
      <c r="Q41" s="202">
        <v>3.79</v>
      </c>
      <c r="R41" s="202">
        <v>7.21</v>
      </c>
      <c r="S41" s="202">
        <v>4.2300000000000004</v>
      </c>
      <c r="T41" s="202">
        <v>0</v>
      </c>
      <c r="U41" s="202">
        <v>2.17</v>
      </c>
      <c r="V41" s="202">
        <v>4.43</v>
      </c>
      <c r="W41" s="202">
        <v>8.69</v>
      </c>
      <c r="X41" s="202">
        <v>30.77</v>
      </c>
      <c r="Y41" s="202">
        <v>0</v>
      </c>
      <c r="Z41" s="202">
        <v>39.04</v>
      </c>
      <c r="AA41" s="202">
        <v>0</v>
      </c>
      <c r="AB41" s="202">
        <v>0</v>
      </c>
      <c r="AC41" s="202">
        <v>2.37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7.43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-15.55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18.489999999999998</v>
      </c>
      <c r="J42" s="202">
        <v>0</v>
      </c>
      <c r="K42" s="202">
        <v>4.58</v>
      </c>
      <c r="L42" s="202">
        <v>269.32</v>
      </c>
      <c r="M42" s="202">
        <v>0.95</v>
      </c>
      <c r="N42" s="202">
        <v>1.23</v>
      </c>
      <c r="O42" s="202">
        <v>0</v>
      </c>
      <c r="P42" s="202">
        <v>1.43</v>
      </c>
      <c r="Q42" s="202">
        <v>3.79</v>
      </c>
      <c r="R42" s="202">
        <v>7.21</v>
      </c>
      <c r="S42" s="202">
        <v>4.2300000000000004</v>
      </c>
      <c r="T42" s="202">
        <v>0</v>
      </c>
      <c r="U42" s="202">
        <v>2.17</v>
      </c>
      <c r="V42" s="202">
        <v>4.43</v>
      </c>
      <c r="W42" s="202">
        <v>8.69</v>
      </c>
      <c r="X42" s="202">
        <v>30.77</v>
      </c>
      <c r="Y42" s="202">
        <v>0</v>
      </c>
      <c r="Z42" s="202">
        <v>39.04</v>
      </c>
      <c r="AA42" s="202">
        <v>0</v>
      </c>
      <c r="AB42" s="202">
        <v>0</v>
      </c>
      <c r="AC42" s="202">
        <v>2.37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7.43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-15.55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18.489999999999998</v>
      </c>
      <c r="J43" s="202">
        <v>0</v>
      </c>
      <c r="K43" s="202">
        <v>4.58</v>
      </c>
      <c r="L43" s="202">
        <v>269.32</v>
      </c>
      <c r="M43" s="202">
        <v>0.95</v>
      </c>
      <c r="N43" s="202">
        <v>1.23</v>
      </c>
      <c r="O43" s="202">
        <v>0</v>
      </c>
      <c r="P43" s="202">
        <v>1.39</v>
      </c>
      <c r="Q43" s="202">
        <v>3.79</v>
      </c>
      <c r="R43" s="202">
        <v>7.21</v>
      </c>
      <c r="S43" s="202">
        <v>4.2300000000000004</v>
      </c>
      <c r="T43" s="202">
        <v>0</v>
      </c>
      <c r="U43" s="202">
        <v>2.17</v>
      </c>
      <c r="V43" s="202">
        <v>4.43</v>
      </c>
      <c r="W43" s="202">
        <v>8.69</v>
      </c>
      <c r="X43" s="202">
        <v>30.77</v>
      </c>
      <c r="Y43" s="202">
        <v>0</v>
      </c>
      <c r="Z43" s="202">
        <v>39.04</v>
      </c>
      <c r="AA43" s="202">
        <v>0</v>
      </c>
      <c r="AB43" s="202">
        <v>0</v>
      </c>
      <c r="AC43" s="202">
        <v>2.37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6.47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-15.55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18.489999999999998</v>
      </c>
      <c r="J44" s="202">
        <v>0</v>
      </c>
      <c r="K44" s="202">
        <v>4.58</v>
      </c>
      <c r="L44" s="202">
        <v>269.32</v>
      </c>
      <c r="M44" s="202">
        <v>0.95</v>
      </c>
      <c r="N44" s="202">
        <v>1.23</v>
      </c>
      <c r="O44" s="202">
        <v>0</v>
      </c>
      <c r="P44" s="202">
        <v>1.39</v>
      </c>
      <c r="Q44" s="202">
        <v>3.79</v>
      </c>
      <c r="R44" s="202">
        <v>7.21</v>
      </c>
      <c r="S44" s="202">
        <v>4.2300000000000004</v>
      </c>
      <c r="T44" s="202">
        <v>0</v>
      </c>
      <c r="U44" s="202">
        <v>2.17</v>
      </c>
      <c r="V44" s="202">
        <v>4.43</v>
      </c>
      <c r="W44" s="202">
        <v>8.69</v>
      </c>
      <c r="X44" s="202">
        <v>30.77</v>
      </c>
      <c r="Y44" s="202">
        <v>0</v>
      </c>
      <c r="Z44" s="202">
        <v>39.04</v>
      </c>
      <c r="AA44" s="202">
        <v>0</v>
      </c>
      <c r="AB44" s="202">
        <v>0</v>
      </c>
      <c r="AC44" s="202">
        <v>2.67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6.47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-15.55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18.489999999999998</v>
      </c>
      <c r="J45" s="202">
        <v>0</v>
      </c>
      <c r="K45" s="202">
        <v>4.58</v>
      </c>
      <c r="L45" s="202">
        <v>269.32</v>
      </c>
      <c r="M45" s="202">
        <v>0.87</v>
      </c>
      <c r="N45" s="202">
        <v>1.23</v>
      </c>
      <c r="O45" s="202">
        <v>0</v>
      </c>
      <c r="P45" s="202">
        <v>1.37</v>
      </c>
      <c r="Q45" s="202">
        <v>3.79</v>
      </c>
      <c r="R45" s="202">
        <v>7.21</v>
      </c>
      <c r="S45" s="202">
        <v>4.2300000000000004</v>
      </c>
      <c r="T45" s="202">
        <v>0</v>
      </c>
      <c r="U45" s="202">
        <v>2.17</v>
      </c>
      <c r="V45" s="202">
        <v>4.43</v>
      </c>
      <c r="W45" s="202">
        <v>8.69</v>
      </c>
      <c r="X45" s="202">
        <v>30.77</v>
      </c>
      <c r="Y45" s="202">
        <v>0</v>
      </c>
      <c r="Z45" s="202">
        <v>39.04</v>
      </c>
      <c r="AA45" s="202">
        <v>0</v>
      </c>
      <c r="AB45" s="202">
        <v>0</v>
      </c>
      <c r="AC45" s="202">
        <v>1.49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6.47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-15.55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18.489999999999998</v>
      </c>
      <c r="J46" s="202">
        <v>0</v>
      </c>
      <c r="K46" s="202">
        <v>4.58</v>
      </c>
      <c r="L46" s="202">
        <v>269.32</v>
      </c>
      <c r="M46" s="202">
        <v>0.87</v>
      </c>
      <c r="N46" s="202">
        <v>1.23</v>
      </c>
      <c r="O46" s="202">
        <v>0</v>
      </c>
      <c r="P46" s="202">
        <v>1.37</v>
      </c>
      <c r="Q46" s="202">
        <v>3.79</v>
      </c>
      <c r="R46" s="202">
        <v>7.21</v>
      </c>
      <c r="S46" s="202">
        <v>4.2300000000000004</v>
      </c>
      <c r="T46" s="202">
        <v>0</v>
      </c>
      <c r="U46" s="202">
        <v>2.17</v>
      </c>
      <c r="V46" s="202">
        <v>4.43</v>
      </c>
      <c r="W46" s="202">
        <v>8.69</v>
      </c>
      <c r="X46" s="202">
        <v>30.77</v>
      </c>
      <c r="Y46" s="202">
        <v>0</v>
      </c>
      <c r="Z46" s="202">
        <v>39.04</v>
      </c>
      <c r="AA46" s="202">
        <v>0</v>
      </c>
      <c r="AB46" s="202">
        <v>0</v>
      </c>
      <c r="AC46" s="202">
        <v>1.49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6.47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-15.55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19.23</v>
      </c>
      <c r="G47" s="202">
        <v>0</v>
      </c>
      <c r="H47" s="202">
        <v>0</v>
      </c>
      <c r="I47" s="202">
        <v>17.649999999999999</v>
      </c>
      <c r="J47" s="202">
        <v>0</v>
      </c>
      <c r="K47" s="202">
        <v>4.58</v>
      </c>
      <c r="L47" s="202">
        <v>269.32</v>
      </c>
      <c r="M47" s="202">
        <v>0.87</v>
      </c>
      <c r="N47" s="202">
        <v>1.23</v>
      </c>
      <c r="O47" s="202">
        <v>0</v>
      </c>
      <c r="P47" s="202">
        <v>1.37</v>
      </c>
      <c r="Q47" s="202">
        <v>3.79</v>
      </c>
      <c r="R47" s="202">
        <v>7.21</v>
      </c>
      <c r="S47" s="202">
        <v>4.2300000000000004</v>
      </c>
      <c r="T47" s="202">
        <v>0</v>
      </c>
      <c r="U47" s="202">
        <v>2.17</v>
      </c>
      <c r="V47" s="202">
        <v>4.43</v>
      </c>
      <c r="W47" s="202">
        <v>8.69</v>
      </c>
      <c r="X47" s="202">
        <v>30.77</v>
      </c>
      <c r="Y47" s="202">
        <v>0</v>
      </c>
      <c r="Z47" s="202">
        <v>39.04</v>
      </c>
      <c r="AA47" s="202">
        <v>0</v>
      </c>
      <c r="AB47" s="202">
        <v>0</v>
      </c>
      <c r="AC47" s="202">
        <v>1.49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6.47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-15.55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19.23</v>
      </c>
      <c r="G48" s="202">
        <v>0</v>
      </c>
      <c r="H48" s="202">
        <v>0</v>
      </c>
      <c r="I48" s="202">
        <v>17.649999999999999</v>
      </c>
      <c r="J48" s="202">
        <v>0</v>
      </c>
      <c r="K48" s="202">
        <v>4.58</v>
      </c>
      <c r="L48" s="202">
        <v>269.32</v>
      </c>
      <c r="M48" s="202">
        <v>0.87</v>
      </c>
      <c r="N48" s="202">
        <v>1.23</v>
      </c>
      <c r="O48" s="202">
        <v>0</v>
      </c>
      <c r="P48" s="202">
        <v>1.37</v>
      </c>
      <c r="Q48" s="202">
        <v>3.79</v>
      </c>
      <c r="R48" s="202">
        <v>7.21</v>
      </c>
      <c r="S48" s="202">
        <v>4.2300000000000004</v>
      </c>
      <c r="T48" s="202">
        <v>0</v>
      </c>
      <c r="U48" s="202">
        <v>2.17</v>
      </c>
      <c r="V48" s="202">
        <v>4.43</v>
      </c>
      <c r="W48" s="202">
        <v>8.69</v>
      </c>
      <c r="X48" s="202">
        <v>30.77</v>
      </c>
      <c r="Y48" s="202">
        <v>0</v>
      </c>
      <c r="Z48" s="202">
        <v>39.04</v>
      </c>
      <c r="AA48" s="202">
        <v>0</v>
      </c>
      <c r="AB48" s="202">
        <v>0</v>
      </c>
      <c r="AC48" s="202">
        <v>1.49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6.47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-15.55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17.649999999999999</v>
      </c>
      <c r="J49" s="202">
        <v>0.24</v>
      </c>
      <c r="K49" s="202">
        <v>4.58</v>
      </c>
      <c r="L49" s="202">
        <v>269.32</v>
      </c>
      <c r="M49" s="202">
        <v>0.87</v>
      </c>
      <c r="N49" s="202">
        <v>1.23</v>
      </c>
      <c r="O49" s="202">
        <v>0</v>
      </c>
      <c r="P49" s="202">
        <v>1.41</v>
      </c>
      <c r="Q49" s="202">
        <v>3.79</v>
      </c>
      <c r="R49" s="202">
        <v>7.21</v>
      </c>
      <c r="S49" s="202">
        <v>4.2300000000000004</v>
      </c>
      <c r="T49" s="202">
        <v>0</v>
      </c>
      <c r="U49" s="202">
        <v>2.17</v>
      </c>
      <c r="V49" s="202">
        <v>4.43</v>
      </c>
      <c r="W49" s="202">
        <v>8.69</v>
      </c>
      <c r="X49" s="202">
        <v>30.77</v>
      </c>
      <c r="Y49" s="202">
        <v>0</v>
      </c>
      <c r="Z49" s="202">
        <v>39.04</v>
      </c>
      <c r="AA49" s="202">
        <v>0</v>
      </c>
      <c r="AB49" s="202">
        <v>0</v>
      </c>
      <c r="AC49" s="202">
        <v>1.56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7.22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-15.55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17.649999999999999</v>
      </c>
      <c r="J50" s="202">
        <v>0.24</v>
      </c>
      <c r="K50" s="202">
        <v>4.58</v>
      </c>
      <c r="L50" s="202">
        <v>269.32</v>
      </c>
      <c r="M50" s="202">
        <v>0.87</v>
      </c>
      <c r="N50" s="202">
        <v>1.23</v>
      </c>
      <c r="O50" s="202">
        <v>0</v>
      </c>
      <c r="P50" s="202">
        <v>1.41</v>
      </c>
      <c r="Q50" s="202">
        <v>3.79</v>
      </c>
      <c r="R50" s="202">
        <v>7.21</v>
      </c>
      <c r="S50" s="202">
        <v>4.2300000000000004</v>
      </c>
      <c r="T50" s="202">
        <v>0</v>
      </c>
      <c r="U50" s="202">
        <v>2.17</v>
      </c>
      <c r="V50" s="202">
        <v>4.43</v>
      </c>
      <c r="W50" s="202">
        <v>8.69</v>
      </c>
      <c r="X50" s="202">
        <v>30.77</v>
      </c>
      <c r="Y50" s="202">
        <v>0</v>
      </c>
      <c r="Z50" s="202">
        <v>39.04</v>
      </c>
      <c r="AA50" s="202">
        <v>0</v>
      </c>
      <c r="AB50" s="202">
        <v>0</v>
      </c>
      <c r="AC50" s="202">
        <v>1.56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7.22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-15.55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17.649999999999999</v>
      </c>
      <c r="J51" s="202">
        <v>0.24</v>
      </c>
      <c r="K51" s="202">
        <v>4.58</v>
      </c>
      <c r="L51" s="202">
        <v>269.32</v>
      </c>
      <c r="M51" s="202">
        <v>0.87</v>
      </c>
      <c r="N51" s="202">
        <v>1.23</v>
      </c>
      <c r="O51" s="202">
        <v>0</v>
      </c>
      <c r="P51" s="202">
        <v>1.41</v>
      </c>
      <c r="Q51" s="202">
        <v>3.79</v>
      </c>
      <c r="R51" s="202">
        <v>7.21</v>
      </c>
      <c r="S51" s="202">
        <v>4.2300000000000004</v>
      </c>
      <c r="T51" s="202">
        <v>0</v>
      </c>
      <c r="U51" s="202">
        <v>2.17</v>
      </c>
      <c r="V51" s="202">
        <v>4.43</v>
      </c>
      <c r="W51" s="202">
        <v>8.69</v>
      </c>
      <c r="X51" s="202">
        <v>1.78</v>
      </c>
      <c r="Y51" s="202">
        <v>0</v>
      </c>
      <c r="Z51" s="202">
        <v>39.04</v>
      </c>
      <c r="AA51" s="202">
        <v>0</v>
      </c>
      <c r="AB51" s="202">
        <v>0</v>
      </c>
      <c r="AC51" s="202">
        <v>2.54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6.25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20.100000000000001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17.649999999999999</v>
      </c>
      <c r="J52" s="202">
        <v>0.24</v>
      </c>
      <c r="K52" s="202">
        <v>4.58</v>
      </c>
      <c r="L52" s="202">
        <v>258.5</v>
      </c>
      <c r="M52" s="202">
        <v>0.87</v>
      </c>
      <c r="N52" s="202">
        <v>1.23</v>
      </c>
      <c r="O52" s="202">
        <v>0</v>
      </c>
      <c r="P52" s="202">
        <v>1.41</v>
      </c>
      <c r="Q52" s="202">
        <v>3.79</v>
      </c>
      <c r="R52" s="202">
        <v>7.21</v>
      </c>
      <c r="S52" s="202">
        <v>4.2300000000000004</v>
      </c>
      <c r="T52" s="202">
        <v>0</v>
      </c>
      <c r="U52" s="202">
        <v>2.17</v>
      </c>
      <c r="V52" s="202">
        <v>4.43</v>
      </c>
      <c r="W52" s="202">
        <v>8.69</v>
      </c>
      <c r="X52" s="202">
        <v>1.78</v>
      </c>
      <c r="Y52" s="202">
        <v>0</v>
      </c>
      <c r="Z52" s="202">
        <v>39.04</v>
      </c>
      <c r="AA52" s="202">
        <v>0</v>
      </c>
      <c r="AB52" s="202">
        <v>0</v>
      </c>
      <c r="AC52" s="202">
        <v>2.54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6.25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20.100000000000001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17.649999999999999</v>
      </c>
      <c r="J53" s="202">
        <v>0.24</v>
      </c>
      <c r="K53" s="202">
        <v>4.58</v>
      </c>
      <c r="L53" s="202">
        <v>258.5</v>
      </c>
      <c r="M53" s="202">
        <v>0.87</v>
      </c>
      <c r="N53" s="202">
        <v>1.23</v>
      </c>
      <c r="O53" s="202">
        <v>0</v>
      </c>
      <c r="P53" s="202">
        <v>1.41</v>
      </c>
      <c r="Q53" s="202">
        <v>3.79</v>
      </c>
      <c r="R53" s="202">
        <v>7.21</v>
      </c>
      <c r="S53" s="202">
        <v>4.2300000000000004</v>
      </c>
      <c r="T53" s="202">
        <v>0</v>
      </c>
      <c r="U53" s="202">
        <v>2.17</v>
      </c>
      <c r="V53" s="202">
        <v>4.43</v>
      </c>
      <c r="W53" s="202">
        <v>8.69</v>
      </c>
      <c r="X53" s="202">
        <v>1.78</v>
      </c>
      <c r="Y53" s="202">
        <v>0</v>
      </c>
      <c r="Z53" s="202">
        <v>39.04</v>
      </c>
      <c r="AA53" s="202">
        <v>0</v>
      </c>
      <c r="AB53" s="202">
        <v>0</v>
      </c>
      <c r="AC53" s="202">
        <v>2.54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6.25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20.100000000000001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17.649999999999999</v>
      </c>
      <c r="J54" s="202">
        <v>0.24</v>
      </c>
      <c r="K54" s="202">
        <v>4.58</v>
      </c>
      <c r="L54" s="202">
        <v>258.5</v>
      </c>
      <c r="M54" s="202">
        <v>0.87</v>
      </c>
      <c r="N54" s="202">
        <v>1.23</v>
      </c>
      <c r="O54" s="202">
        <v>0</v>
      </c>
      <c r="P54" s="202">
        <v>1.41</v>
      </c>
      <c r="Q54" s="202">
        <v>3.79</v>
      </c>
      <c r="R54" s="202">
        <v>7.21</v>
      </c>
      <c r="S54" s="202">
        <v>4.2300000000000004</v>
      </c>
      <c r="T54" s="202">
        <v>0</v>
      </c>
      <c r="U54" s="202">
        <v>2.17</v>
      </c>
      <c r="V54" s="202">
        <v>4.43</v>
      </c>
      <c r="W54" s="202">
        <v>8.69</v>
      </c>
      <c r="X54" s="202">
        <v>1.78</v>
      </c>
      <c r="Y54" s="202">
        <v>0</v>
      </c>
      <c r="Z54" s="202">
        <v>39.04</v>
      </c>
      <c r="AA54" s="202">
        <v>0</v>
      </c>
      <c r="AB54" s="202">
        <v>0</v>
      </c>
      <c r="AC54" s="202">
        <v>2.54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6.25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20.100000000000001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17.649999999999999</v>
      </c>
      <c r="J55" s="202">
        <v>0.57999999999999996</v>
      </c>
      <c r="K55" s="202">
        <v>4.58</v>
      </c>
      <c r="L55" s="202">
        <v>258.5</v>
      </c>
      <c r="M55" s="202">
        <v>0.87</v>
      </c>
      <c r="N55" s="202">
        <v>1.23</v>
      </c>
      <c r="O55" s="202">
        <v>0</v>
      </c>
      <c r="P55" s="202">
        <v>1.39</v>
      </c>
      <c r="Q55" s="202">
        <v>3.79</v>
      </c>
      <c r="R55" s="202">
        <v>7.21</v>
      </c>
      <c r="S55" s="202">
        <v>4.2300000000000004</v>
      </c>
      <c r="T55" s="202">
        <v>0</v>
      </c>
      <c r="U55" s="202">
        <v>2.17</v>
      </c>
      <c r="V55" s="202">
        <v>4.43</v>
      </c>
      <c r="W55" s="202">
        <v>8.69</v>
      </c>
      <c r="X55" s="202">
        <v>1.78</v>
      </c>
      <c r="Y55" s="202">
        <v>0</v>
      </c>
      <c r="Z55" s="202">
        <v>39.04</v>
      </c>
      <c r="AA55" s="202">
        <v>0</v>
      </c>
      <c r="AB55" s="202">
        <v>0</v>
      </c>
      <c r="AC55" s="202">
        <v>2.54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6.25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40.1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17.649999999999999</v>
      </c>
      <c r="J56" s="202">
        <v>0.57999999999999996</v>
      </c>
      <c r="K56" s="202">
        <v>4.58</v>
      </c>
      <c r="L56" s="202">
        <v>258.5</v>
      </c>
      <c r="M56" s="202">
        <v>0.87</v>
      </c>
      <c r="N56" s="202">
        <v>1.23</v>
      </c>
      <c r="O56" s="202">
        <v>0</v>
      </c>
      <c r="P56" s="202">
        <v>1.39</v>
      </c>
      <c r="Q56" s="202">
        <v>3.79</v>
      </c>
      <c r="R56" s="202">
        <v>7.21</v>
      </c>
      <c r="S56" s="202">
        <v>4.2300000000000004</v>
      </c>
      <c r="T56" s="202">
        <v>0</v>
      </c>
      <c r="U56" s="202">
        <v>2.17</v>
      </c>
      <c r="V56" s="202">
        <v>4.43</v>
      </c>
      <c r="W56" s="202">
        <v>8.69</v>
      </c>
      <c r="X56" s="202">
        <v>1.78</v>
      </c>
      <c r="Y56" s="202">
        <v>0</v>
      </c>
      <c r="Z56" s="202">
        <v>39.04</v>
      </c>
      <c r="AA56" s="202">
        <v>0</v>
      </c>
      <c r="AB56" s="202">
        <v>0</v>
      </c>
      <c r="AC56" s="202">
        <v>2.54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13.01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40.1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17.649999999999999</v>
      </c>
      <c r="J57" s="202">
        <v>0.57999999999999996</v>
      </c>
      <c r="K57" s="202">
        <v>4.58</v>
      </c>
      <c r="L57" s="202">
        <v>258.5</v>
      </c>
      <c r="M57" s="202">
        <v>0.87</v>
      </c>
      <c r="N57" s="202">
        <v>1.23</v>
      </c>
      <c r="O57" s="202">
        <v>0</v>
      </c>
      <c r="P57" s="202">
        <v>1.39</v>
      </c>
      <c r="Q57" s="202">
        <v>3.79</v>
      </c>
      <c r="R57" s="202">
        <v>7.21</v>
      </c>
      <c r="S57" s="202">
        <v>4.2300000000000004</v>
      </c>
      <c r="T57" s="202">
        <v>0</v>
      </c>
      <c r="U57" s="202">
        <v>2.17</v>
      </c>
      <c r="V57" s="202">
        <v>4.43</v>
      </c>
      <c r="W57" s="202">
        <v>8.69</v>
      </c>
      <c r="X57" s="202">
        <v>1.78</v>
      </c>
      <c r="Y57" s="202">
        <v>0</v>
      </c>
      <c r="Z57" s="202">
        <v>39.04</v>
      </c>
      <c r="AA57" s="202">
        <v>0</v>
      </c>
      <c r="AB57" s="202">
        <v>0</v>
      </c>
      <c r="AC57" s="202">
        <v>2.54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13.01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40.1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17.649999999999999</v>
      </c>
      <c r="J58" s="202">
        <v>0.57999999999999996</v>
      </c>
      <c r="K58" s="202">
        <v>4.58</v>
      </c>
      <c r="L58" s="202">
        <v>178.5</v>
      </c>
      <c r="M58" s="202">
        <v>0.87</v>
      </c>
      <c r="N58" s="202">
        <v>1.23</v>
      </c>
      <c r="O58" s="202">
        <v>0</v>
      </c>
      <c r="P58" s="202">
        <v>1.39</v>
      </c>
      <c r="Q58" s="202">
        <v>0.23</v>
      </c>
      <c r="R58" s="202">
        <v>0.44</v>
      </c>
      <c r="S58" s="202">
        <v>0.27</v>
      </c>
      <c r="T58" s="202">
        <v>0</v>
      </c>
      <c r="U58" s="202">
        <v>2.17</v>
      </c>
      <c r="V58" s="202">
        <v>0.21</v>
      </c>
      <c r="W58" s="202">
        <v>0.81</v>
      </c>
      <c r="X58" s="202">
        <v>1.78</v>
      </c>
      <c r="Y58" s="202">
        <v>0</v>
      </c>
      <c r="Z58" s="202">
        <v>2.63</v>
      </c>
      <c r="AA58" s="202">
        <v>0</v>
      </c>
      <c r="AB58" s="202">
        <v>0</v>
      </c>
      <c r="AC58" s="202">
        <v>2.54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13.01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40.1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19.77</v>
      </c>
      <c r="G59" s="202">
        <v>0</v>
      </c>
      <c r="H59" s="202">
        <v>0</v>
      </c>
      <c r="I59" s="202">
        <v>15.97</v>
      </c>
      <c r="J59" s="202">
        <v>0.56999999999999995</v>
      </c>
      <c r="K59" s="202">
        <v>4.58</v>
      </c>
      <c r="L59" s="202">
        <v>178.5</v>
      </c>
      <c r="M59" s="202">
        <v>0.87</v>
      </c>
      <c r="N59" s="202">
        <v>1.23</v>
      </c>
      <c r="O59" s="202">
        <v>0</v>
      </c>
      <c r="P59" s="202">
        <v>1.39</v>
      </c>
      <c r="Q59" s="202">
        <v>0.23</v>
      </c>
      <c r="R59" s="202">
        <v>0.44</v>
      </c>
      <c r="S59" s="202">
        <v>0.27</v>
      </c>
      <c r="T59" s="202">
        <v>0</v>
      </c>
      <c r="U59" s="202">
        <v>2.17</v>
      </c>
      <c r="V59" s="202">
        <v>0.21</v>
      </c>
      <c r="W59" s="202">
        <v>0.81</v>
      </c>
      <c r="X59" s="202">
        <v>1.78</v>
      </c>
      <c r="Y59" s="202">
        <v>0</v>
      </c>
      <c r="Z59" s="202">
        <v>2.63</v>
      </c>
      <c r="AA59" s="202">
        <v>0</v>
      </c>
      <c r="AB59" s="202">
        <v>0</v>
      </c>
      <c r="AC59" s="202">
        <v>3.26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13.01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40.1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19.77</v>
      </c>
      <c r="G60" s="202">
        <v>0</v>
      </c>
      <c r="H60" s="202">
        <v>0</v>
      </c>
      <c r="I60" s="202">
        <v>15.97</v>
      </c>
      <c r="J60" s="202">
        <v>0.56999999999999995</v>
      </c>
      <c r="K60" s="202">
        <v>4.58</v>
      </c>
      <c r="L60" s="202">
        <v>178.5</v>
      </c>
      <c r="M60" s="202">
        <v>0.87</v>
      </c>
      <c r="N60" s="202">
        <v>1.23</v>
      </c>
      <c r="O60" s="202">
        <v>0</v>
      </c>
      <c r="P60" s="202">
        <v>1.39</v>
      </c>
      <c r="Q60" s="202">
        <v>0.23</v>
      </c>
      <c r="R60" s="202">
        <v>0.44</v>
      </c>
      <c r="S60" s="202">
        <v>0.27</v>
      </c>
      <c r="T60" s="202">
        <v>0</v>
      </c>
      <c r="U60" s="202">
        <v>2.17</v>
      </c>
      <c r="V60" s="202">
        <v>0.21</v>
      </c>
      <c r="W60" s="202">
        <v>0.81</v>
      </c>
      <c r="X60" s="202">
        <v>1.78</v>
      </c>
      <c r="Y60" s="202">
        <v>0</v>
      </c>
      <c r="Z60" s="202">
        <v>2.63</v>
      </c>
      <c r="AA60" s="202">
        <v>0</v>
      </c>
      <c r="AB60" s="202">
        <v>0</v>
      </c>
      <c r="AC60" s="202">
        <v>3.26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13.01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40.1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19.55</v>
      </c>
      <c r="G61" s="202">
        <v>0</v>
      </c>
      <c r="H61" s="202">
        <v>0</v>
      </c>
      <c r="I61" s="202">
        <v>14.96</v>
      </c>
      <c r="J61" s="202">
        <v>0.25</v>
      </c>
      <c r="K61" s="202">
        <v>4.58</v>
      </c>
      <c r="L61" s="202">
        <v>198.5</v>
      </c>
      <c r="M61" s="202">
        <v>0.87</v>
      </c>
      <c r="N61" s="202">
        <v>1.23</v>
      </c>
      <c r="O61" s="202">
        <v>0</v>
      </c>
      <c r="P61" s="202">
        <v>1.37</v>
      </c>
      <c r="Q61" s="202">
        <v>0.23</v>
      </c>
      <c r="R61" s="202">
        <v>0.44</v>
      </c>
      <c r="S61" s="202">
        <v>0.27</v>
      </c>
      <c r="T61" s="202">
        <v>0</v>
      </c>
      <c r="U61" s="202">
        <v>2.17</v>
      </c>
      <c r="V61" s="202">
        <v>0.21</v>
      </c>
      <c r="W61" s="202">
        <v>0.81</v>
      </c>
      <c r="X61" s="202">
        <v>1.78</v>
      </c>
      <c r="Y61" s="202">
        <v>0</v>
      </c>
      <c r="Z61" s="202">
        <v>2.63</v>
      </c>
      <c r="AA61" s="202">
        <v>0</v>
      </c>
      <c r="AB61" s="202">
        <v>0</v>
      </c>
      <c r="AC61" s="202">
        <v>3.26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13.01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40.1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19.55</v>
      </c>
      <c r="G62" s="202">
        <v>0</v>
      </c>
      <c r="H62" s="202">
        <v>0</v>
      </c>
      <c r="I62" s="202">
        <v>14.96</v>
      </c>
      <c r="J62" s="202">
        <v>0.25</v>
      </c>
      <c r="K62" s="202">
        <v>4.58</v>
      </c>
      <c r="L62" s="202">
        <v>198.5</v>
      </c>
      <c r="M62" s="202">
        <v>0.87</v>
      </c>
      <c r="N62" s="202">
        <v>1.23</v>
      </c>
      <c r="O62" s="202">
        <v>0</v>
      </c>
      <c r="P62" s="202">
        <v>1.37</v>
      </c>
      <c r="Q62" s="202">
        <v>0.23</v>
      </c>
      <c r="R62" s="202">
        <v>0.44</v>
      </c>
      <c r="S62" s="202">
        <v>0.27</v>
      </c>
      <c r="T62" s="202">
        <v>0</v>
      </c>
      <c r="U62" s="202">
        <v>2.17</v>
      </c>
      <c r="V62" s="202">
        <v>0.21</v>
      </c>
      <c r="W62" s="202">
        <v>0.81</v>
      </c>
      <c r="X62" s="202">
        <v>1.78</v>
      </c>
      <c r="Y62" s="202">
        <v>0</v>
      </c>
      <c r="Z62" s="202">
        <v>2.63</v>
      </c>
      <c r="AA62" s="202">
        <v>0</v>
      </c>
      <c r="AB62" s="202">
        <v>0</v>
      </c>
      <c r="AC62" s="202">
        <v>3.26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13.01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40.1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19.55</v>
      </c>
      <c r="G63" s="202">
        <v>0</v>
      </c>
      <c r="H63" s="202">
        <v>0</v>
      </c>
      <c r="I63" s="202">
        <v>14.96</v>
      </c>
      <c r="J63" s="202">
        <v>0.25</v>
      </c>
      <c r="K63" s="202">
        <v>4.58</v>
      </c>
      <c r="L63" s="202">
        <v>192.03</v>
      </c>
      <c r="M63" s="202">
        <v>0.87</v>
      </c>
      <c r="N63" s="202">
        <v>1.23</v>
      </c>
      <c r="O63" s="202">
        <v>0</v>
      </c>
      <c r="P63" s="202">
        <v>1.37</v>
      </c>
      <c r="Q63" s="202">
        <v>0.23</v>
      </c>
      <c r="R63" s="202">
        <v>0.44</v>
      </c>
      <c r="S63" s="202">
        <v>0.27</v>
      </c>
      <c r="T63" s="202">
        <v>0</v>
      </c>
      <c r="U63" s="202">
        <v>2.17</v>
      </c>
      <c r="V63" s="202">
        <v>0.21</v>
      </c>
      <c r="W63" s="202">
        <v>0.63</v>
      </c>
      <c r="X63" s="202">
        <v>1.78</v>
      </c>
      <c r="Y63" s="202">
        <v>0</v>
      </c>
      <c r="Z63" s="202">
        <v>2.63</v>
      </c>
      <c r="AA63" s="202">
        <v>0</v>
      </c>
      <c r="AB63" s="202">
        <v>0</v>
      </c>
      <c r="AC63" s="202">
        <v>3.26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13.01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40.1</v>
      </c>
      <c r="AP63" s="202">
        <v>6.53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19.55</v>
      </c>
      <c r="G64" s="202">
        <v>0</v>
      </c>
      <c r="H64" s="202">
        <v>0</v>
      </c>
      <c r="I64" s="202">
        <v>14.96</v>
      </c>
      <c r="J64" s="202">
        <v>0.25</v>
      </c>
      <c r="K64" s="202">
        <v>4.58</v>
      </c>
      <c r="L64" s="202">
        <v>192.03</v>
      </c>
      <c r="M64" s="202">
        <v>0.87</v>
      </c>
      <c r="N64" s="202">
        <v>1.23</v>
      </c>
      <c r="O64" s="202">
        <v>0</v>
      </c>
      <c r="P64" s="202">
        <v>1.37</v>
      </c>
      <c r="Q64" s="202">
        <v>0.23</v>
      </c>
      <c r="R64" s="202">
        <v>0.44</v>
      </c>
      <c r="S64" s="202">
        <v>0.27</v>
      </c>
      <c r="T64" s="202">
        <v>0</v>
      </c>
      <c r="U64" s="202">
        <v>2.17</v>
      </c>
      <c r="V64" s="202">
        <v>0.21</v>
      </c>
      <c r="W64" s="202">
        <v>0.63</v>
      </c>
      <c r="X64" s="202">
        <v>1.78</v>
      </c>
      <c r="Y64" s="202">
        <v>0</v>
      </c>
      <c r="Z64" s="202">
        <v>2.63</v>
      </c>
      <c r="AA64" s="202">
        <v>0</v>
      </c>
      <c r="AB64" s="202">
        <v>0</v>
      </c>
      <c r="AC64" s="202">
        <v>2.67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12.81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40.1</v>
      </c>
      <c r="AP64" s="202">
        <v>6.53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19.66</v>
      </c>
      <c r="G65" s="202">
        <v>0</v>
      </c>
      <c r="H65" s="202">
        <v>0</v>
      </c>
      <c r="I65" s="202">
        <v>0.15</v>
      </c>
      <c r="J65" s="202">
        <v>0.25</v>
      </c>
      <c r="K65" s="202">
        <v>4.58</v>
      </c>
      <c r="L65" s="202">
        <v>178.5</v>
      </c>
      <c r="M65" s="202">
        <v>0.87</v>
      </c>
      <c r="N65" s="202">
        <v>1.23</v>
      </c>
      <c r="O65" s="202">
        <v>0</v>
      </c>
      <c r="P65" s="202">
        <v>1.37</v>
      </c>
      <c r="Q65" s="202">
        <v>0.23</v>
      </c>
      <c r="R65" s="202">
        <v>0.44</v>
      </c>
      <c r="S65" s="202">
        <v>0.27</v>
      </c>
      <c r="T65" s="202">
        <v>0</v>
      </c>
      <c r="U65" s="202">
        <v>2.17</v>
      </c>
      <c r="V65" s="202">
        <v>0.21</v>
      </c>
      <c r="W65" s="202">
        <v>0.63</v>
      </c>
      <c r="X65" s="202">
        <v>1.78</v>
      </c>
      <c r="Y65" s="202">
        <v>0</v>
      </c>
      <c r="Z65" s="202">
        <v>2.63</v>
      </c>
      <c r="AA65" s="202">
        <v>0</v>
      </c>
      <c r="AB65" s="202">
        <v>0</v>
      </c>
      <c r="AC65" s="202">
        <v>2.67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12.81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40.1</v>
      </c>
      <c r="AP65" s="202">
        <v>6.53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19.66</v>
      </c>
      <c r="G66" s="202">
        <v>0</v>
      </c>
      <c r="H66" s="202">
        <v>0</v>
      </c>
      <c r="I66" s="202">
        <v>0.15</v>
      </c>
      <c r="J66" s="202">
        <v>0.25</v>
      </c>
      <c r="K66" s="202">
        <v>4.58</v>
      </c>
      <c r="L66" s="202">
        <v>178.5</v>
      </c>
      <c r="M66" s="202">
        <v>0.87</v>
      </c>
      <c r="N66" s="202">
        <v>1.23</v>
      </c>
      <c r="O66" s="202">
        <v>0</v>
      </c>
      <c r="P66" s="202">
        <v>1.37</v>
      </c>
      <c r="Q66" s="202">
        <v>0.23</v>
      </c>
      <c r="R66" s="202">
        <v>0.44</v>
      </c>
      <c r="S66" s="202">
        <v>0.27</v>
      </c>
      <c r="T66" s="202">
        <v>0</v>
      </c>
      <c r="U66" s="202">
        <v>2.17</v>
      </c>
      <c r="V66" s="202">
        <v>0.21</v>
      </c>
      <c r="W66" s="202">
        <v>0.63</v>
      </c>
      <c r="X66" s="202">
        <v>1.78</v>
      </c>
      <c r="Y66" s="202">
        <v>0</v>
      </c>
      <c r="Z66" s="202">
        <v>2.63</v>
      </c>
      <c r="AA66" s="202">
        <v>0</v>
      </c>
      <c r="AB66" s="202">
        <v>0</v>
      </c>
      <c r="AC66" s="202">
        <v>2.67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12.81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40.1</v>
      </c>
      <c r="AP66" s="202">
        <v>6.53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15.36</v>
      </c>
      <c r="G67" s="202">
        <v>0</v>
      </c>
      <c r="H67" s="202">
        <v>0</v>
      </c>
      <c r="I67" s="202">
        <v>4.75</v>
      </c>
      <c r="J67" s="202">
        <v>0.25</v>
      </c>
      <c r="K67" s="202">
        <v>4.58</v>
      </c>
      <c r="L67" s="202">
        <v>178.5</v>
      </c>
      <c r="M67" s="202">
        <v>0.87</v>
      </c>
      <c r="N67" s="202">
        <v>1.23</v>
      </c>
      <c r="O67" s="202">
        <v>0</v>
      </c>
      <c r="P67" s="202">
        <v>1.37</v>
      </c>
      <c r="Q67" s="202">
        <v>0.23</v>
      </c>
      <c r="R67" s="202">
        <v>0.44</v>
      </c>
      <c r="S67" s="202">
        <v>0.27</v>
      </c>
      <c r="T67" s="202">
        <v>0</v>
      </c>
      <c r="U67" s="202">
        <v>2.17</v>
      </c>
      <c r="V67" s="202">
        <v>0.21</v>
      </c>
      <c r="W67" s="202">
        <v>0.45</v>
      </c>
      <c r="X67" s="202">
        <v>1.78</v>
      </c>
      <c r="Y67" s="202">
        <v>0</v>
      </c>
      <c r="Z67" s="202">
        <v>2.63</v>
      </c>
      <c r="AA67" s="202">
        <v>0</v>
      </c>
      <c r="AB67" s="202">
        <v>0</v>
      </c>
      <c r="AC67" s="202">
        <v>3.26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15.13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40.1</v>
      </c>
      <c r="AP67" s="202">
        <v>6.53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15.36</v>
      </c>
      <c r="G68" s="202">
        <v>0</v>
      </c>
      <c r="H68" s="202">
        <v>0</v>
      </c>
      <c r="I68" s="202">
        <v>5.04</v>
      </c>
      <c r="J68" s="202">
        <v>0.25</v>
      </c>
      <c r="K68" s="202">
        <v>4.58</v>
      </c>
      <c r="L68" s="202">
        <v>198.5</v>
      </c>
      <c r="M68" s="202">
        <v>0.87</v>
      </c>
      <c r="N68" s="202">
        <v>1.23</v>
      </c>
      <c r="O68" s="202">
        <v>0</v>
      </c>
      <c r="P68" s="202">
        <v>1.37</v>
      </c>
      <c r="Q68" s="202">
        <v>0.23</v>
      </c>
      <c r="R68" s="202">
        <v>0.44</v>
      </c>
      <c r="S68" s="202">
        <v>0.27</v>
      </c>
      <c r="T68" s="202">
        <v>0</v>
      </c>
      <c r="U68" s="202">
        <v>2.17</v>
      </c>
      <c r="V68" s="202">
        <v>0.21</v>
      </c>
      <c r="W68" s="202">
        <v>0.45</v>
      </c>
      <c r="X68" s="202">
        <v>1.78</v>
      </c>
      <c r="Y68" s="202">
        <v>0</v>
      </c>
      <c r="Z68" s="202">
        <v>2.63</v>
      </c>
      <c r="AA68" s="202">
        <v>0</v>
      </c>
      <c r="AB68" s="202">
        <v>0</v>
      </c>
      <c r="AC68" s="202">
        <v>3.26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15.13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40.1</v>
      </c>
      <c r="AP68" s="202">
        <v>6.53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14.32</v>
      </c>
      <c r="G69" s="202">
        <v>0</v>
      </c>
      <c r="H69" s="202">
        <v>0</v>
      </c>
      <c r="I69" s="202">
        <v>6.05</v>
      </c>
      <c r="J69" s="202">
        <v>0.25</v>
      </c>
      <c r="K69" s="202">
        <v>4.58</v>
      </c>
      <c r="L69" s="202">
        <v>198.5</v>
      </c>
      <c r="M69" s="202">
        <v>0.87</v>
      </c>
      <c r="N69" s="202">
        <v>1.23</v>
      </c>
      <c r="O69" s="202">
        <v>0</v>
      </c>
      <c r="P69" s="202">
        <v>1.37</v>
      </c>
      <c r="Q69" s="202">
        <v>0.23</v>
      </c>
      <c r="R69" s="202">
        <v>0.44</v>
      </c>
      <c r="S69" s="202">
        <v>0.27</v>
      </c>
      <c r="T69" s="202">
        <v>0</v>
      </c>
      <c r="U69" s="202">
        <v>2.17</v>
      </c>
      <c r="V69" s="202">
        <v>0.21</v>
      </c>
      <c r="W69" s="202">
        <v>0.44</v>
      </c>
      <c r="X69" s="202">
        <v>1.78</v>
      </c>
      <c r="Y69" s="202">
        <v>0</v>
      </c>
      <c r="Z69" s="202">
        <v>2.63</v>
      </c>
      <c r="AA69" s="202">
        <v>0</v>
      </c>
      <c r="AB69" s="202">
        <v>0</v>
      </c>
      <c r="AC69" s="202">
        <v>3.26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15.13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40.1</v>
      </c>
      <c r="AP69" s="202">
        <v>6.53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14.32</v>
      </c>
      <c r="G70" s="202">
        <v>0</v>
      </c>
      <c r="H70" s="202">
        <v>0</v>
      </c>
      <c r="I70" s="202">
        <v>6.05</v>
      </c>
      <c r="J70" s="202">
        <v>0.25</v>
      </c>
      <c r="K70" s="202">
        <v>4.58</v>
      </c>
      <c r="L70" s="202">
        <v>198.5</v>
      </c>
      <c r="M70" s="202">
        <v>0.87</v>
      </c>
      <c r="N70" s="202">
        <v>1.23</v>
      </c>
      <c r="O70" s="202">
        <v>0</v>
      </c>
      <c r="P70" s="202">
        <v>1.37</v>
      </c>
      <c r="Q70" s="202">
        <v>0.23</v>
      </c>
      <c r="R70" s="202">
        <v>0.44</v>
      </c>
      <c r="S70" s="202">
        <v>0.27</v>
      </c>
      <c r="T70" s="202">
        <v>0</v>
      </c>
      <c r="U70" s="202">
        <v>2.17</v>
      </c>
      <c r="V70" s="202">
        <v>0.21</v>
      </c>
      <c r="W70" s="202">
        <v>0.44</v>
      </c>
      <c r="X70" s="202">
        <v>1.78</v>
      </c>
      <c r="Y70" s="202">
        <v>0</v>
      </c>
      <c r="Z70" s="202">
        <v>2.63</v>
      </c>
      <c r="AA70" s="202">
        <v>0</v>
      </c>
      <c r="AB70" s="202">
        <v>0</v>
      </c>
      <c r="AC70" s="202">
        <v>3.26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15.13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40.1</v>
      </c>
      <c r="AP70" s="202">
        <v>6.53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14.32</v>
      </c>
      <c r="G71" s="202">
        <v>0</v>
      </c>
      <c r="H71" s="202">
        <v>0</v>
      </c>
      <c r="I71" s="202">
        <v>6.05</v>
      </c>
      <c r="J71" s="202">
        <v>0.25</v>
      </c>
      <c r="K71" s="202">
        <v>0.32</v>
      </c>
      <c r="L71" s="202">
        <v>48.5</v>
      </c>
      <c r="M71" s="202">
        <v>0.87</v>
      </c>
      <c r="N71" s="202">
        <v>1.23</v>
      </c>
      <c r="O71" s="202">
        <v>0</v>
      </c>
      <c r="P71" s="202">
        <v>1.37</v>
      </c>
      <c r="Q71" s="202">
        <v>0.23</v>
      </c>
      <c r="R71" s="202">
        <v>0.44</v>
      </c>
      <c r="S71" s="202">
        <v>0.27</v>
      </c>
      <c r="T71" s="202">
        <v>0</v>
      </c>
      <c r="U71" s="202">
        <v>2.17</v>
      </c>
      <c r="V71" s="202">
        <v>0.21</v>
      </c>
      <c r="W71" s="202">
        <v>0.44</v>
      </c>
      <c r="X71" s="202">
        <v>1.78</v>
      </c>
      <c r="Y71" s="202">
        <v>0</v>
      </c>
      <c r="Z71" s="202">
        <v>2.63</v>
      </c>
      <c r="AA71" s="202">
        <v>0</v>
      </c>
      <c r="AB71" s="202">
        <v>0</v>
      </c>
      <c r="AC71" s="202">
        <v>2.97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15.13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40.1</v>
      </c>
      <c r="AP71" s="202">
        <v>6.53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14.32</v>
      </c>
      <c r="G72" s="202">
        <v>0</v>
      </c>
      <c r="H72" s="202">
        <v>0</v>
      </c>
      <c r="I72" s="202">
        <v>6.05</v>
      </c>
      <c r="J72" s="202">
        <v>0.25</v>
      </c>
      <c r="K72" s="202">
        <v>0.32</v>
      </c>
      <c r="L72" s="202">
        <v>19.55</v>
      </c>
      <c r="M72" s="202">
        <v>0.87</v>
      </c>
      <c r="N72" s="202">
        <v>1.23</v>
      </c>
      <c r="O72" s="202">
        <v>0</v>
      </c>
      <c r="P72" s="202">
        <v>1.37</v>
      </c>
      <c r="Q72" s="202">
        <v>0.23</v>
      </c>
      <c r="R72" s="202">
        <v>0.44</v>
      </c>
      <c r="S72" s="202">
        <v>0.27</v>
      </c>
      <c r="T72" s="202">
        <v>0</v>
      </c>
      <c r="U72" s="202">
        <v>2.17</v>
      </c>
      <c r="V72" s="202">
        <v>0.21</v>
      </c>
      <c r="W72" s="202">
        <v>0.44</v>
      </c>
      <c r="X72" s="202">
        <v>1.78</v>
      </c>
      <c r="Y72" s="202">
        <v>0</v>
      </c>
      <c r="Z72" s="202">
        <v>2.63</v>
      </c>
      <c r="AA72" s="202">
        <v>0</v>
      </c>
      <c r="AB72" s="202">
        <v>0</v>
      </c>
      <c r="AC72" s="202">
        <v>2.97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15.13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40.1</v>
      </c>
      <c r="AP72" s="202">
        <v>6.53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14.32</v>
      </c>
      <c r="G73" s="202">
        <v>0</v>
      </c>
      <c r="H73" s="202">
        <v>0</v>
      </c>
      <c r="I73" s="202">
        <v>6.05</v>
      </c>
      <c r="J73" s="202">
        <v>0.25</v>
      </c>
      <c r="K73" s="202">
        <v>0.32</v>
      </c>
      <c r="L73" s="202">
        <v>19.55</v>
      </c>
      <c r="M73" s="202">
        <v>0.87</v>
      </c>
      <c r="N73" s="202">
        <v>1.23</v>
      </c>
      <c r="O73" s="202">
        <v>0</v>
      </c>
      <c r="P73" s="202">
        <v>1.37</v>
      </c>
      <c r="Q73" s="202">
        <v>0.23</v>
      </c>
      <c r="R73" s="202">
        <v>0.44</v>
      </c>
      <c r="S73" s="202">
        <v>0.27</v>
      </c>
      <c r="T73" s="202">
        <v>0</v>
      </c>
      <c r="U73" s="202">
        <v>2.17</v>
      </c>
      <c r="V73" s="202">
        <v>0.21</v>
      </c>
      <c r="W73" s="202">
        <v>0.44</v>
      </c>
      <c r="X73" s="202">
        <v>1.78</v>
      </c>
      <c r="Y73" s="202">
        <v>0</v>
      </c>
      <c r="Z73" s="202">
        <v>2.63</v>
      </c>
      <c r="AA73" s="202">
        <v>0</v>
      </c>
      <c r="AB73" s="202">
        <v>0</v>
      </c>
      <c r="AC73" s="202">
        <v>2.97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15.13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40.1</v>
      </c>
      <c r="AP73" s="202">
        <v>6.53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14.32</v>
      </c>
      <c r="G74" s="202">
        <v>0</v>
      </c>
      <c r="H74" s="202">
        <v>0</v>
      </c>
      <c r="I74" s="202">
        <v>6.05</v>
      </c>
      <c r="J74" s="202">
        <v>0.25</v>
      </c>
      <c r="K74" s="202">
        <v>0.32</v>
      </c>
      <c r="L74" s="202">
        <v>19.55</v>
      </c>
      <c r="M74" s="202">
        <v>0.87</v>
      </c>
      <c r="N74" s="202">
        <v>1.23</v>
      </c>
      <c r="O74" s="202">
        <v>0</v>
      </c>
      <c r="P74" s="202">
        <v>1.37</v>
      </c>
      <c r="Q74" s="202">
        <v>0.23</v>
      </c>
      <c r="R74" s="202">
        <v>0.44</v>
      </c>
      <c r="S74" s="202">
        <v>0.27</v>
      </c>
      <c r="T74" s="202">
        <v>0</v>
      </c>
      <c r="U74" s="202">
        <v>2.17</v>
      </c>
      <c r="V74" s="202">
        <v>0.21</v>
      </c>
      <c r="W74" s="202">
        <v>0.44</v>
      </c>
      <c r="X74" s="202">
        <v>1.78</v>
      </c>
      <c r="Y74" s="202">
        <v>0</v>
      </c>
      <c r="Z74" s="202">
        <v>2.63</v>
      </c>
      <c r="AA74" s="202">
        <v>0</v>
      </c>
      <c r="AB74" s="202">
        <v>0</v>
      </c>
      <c r="AC74" s="202">
        <v>2.97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15.13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40.1</v>
      </c>
      <c r="AP74" s="202">
        <v>6.53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20.83</v>
      </c>
      <c r="G75" s="202">
        <v>0</v>
      </c>
      <c r="H75" s="202">
        <v>0</v>
      </c>
      <c r="I75" s="202">
        <v>6.05</v>
      </c>
      <c r="J75" s="202">
        <v>0.25</v>
      </c>
      <c r="K75" s="202">
        <v>0.32</v>
      </c>
      <c r="L75" s="202">
        <v>19.55</v>
      </c>
      <c r="M75" s="202">
        <v>0.87</v>
      </c>
      <c r="N75" s="202">
        <v>1.23</v>
      </c>
      <c r="O75" s="202">
        <v>0</v>
      </c>
      <c r="P75" s="202">
        <v>1.37</v>
      </c>
      <c r="Q75" s="202">
        <v>0.23</v>
      </c>
      <c r="R75" s="202">
        <v>0.44</v>
      </c>
      <c r="S75" s="202">
        <v>0.27</v>
      </c>
      <c r="T75" s="202">
        <v>0</v>
      </c>
      <c r="U75" s="202">
        <v>2.17</v>
      </c>
      <c r="V75" s="202">
        <v>0.21</v>
      </c>
      <c r="W75" s="202">
        <v>0.44</v>
      </c>
      <c r="X75" s="202">
        <v>1.78</v>
      </c>
      <c r="Y75" s="202">
        <v>0</v>
      </c>
      <c r="Z75" s="202">
        <v>2.63</v>
      </c>
      <c r="AA75" s="202">
        <v>0</v>
      </c>
      <c r="AB75" s="202">
        <v>0</v>
      </c>
      <c r="AC75" s="202">
        <v>2.97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18.309999999999999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44.45</v>
      </c>
      <c r="AP75" s="202">
        <v>6.53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20.83</v>
      </c>
      <c r="G76" s="202">
        <v>0</v>
      </c>
      <c r="H76" s="202">
        <v>0</v>
      </c>
      <c r="I76" s="202">
        <v>6.05</v>
      </c>
      <c r="J76" s="202">
        <v>0.25</v>
      </c>
      <c r="K76" s="202">
        <v>0.32</v>
      </c>
      <c r="L76" s="202">
        <v>19.55</v>
      </c>
      <c r="M76" s="202">
        <v>0.87</v>
      </c>
      <c r="N76" s="202">
        <v>1.23</v>
      </c>
      <c r="O76" s="202">
        <v>0</v>
      </c>
      <c r="P76" s="202">
        <v>1.37</v>
      </c>
      <c r="Q76" s="202">
        <v>0.23</v>
      </c>
      <c r="R76" s="202">
        <v>0.44</v>
      </c>
      <c r="S76" s="202">
        <v>0.27</v>
      </c>
      <c r="T76" s="202">
        <v>0</v>
      </c>
      <c r="U76" s="202">
        <v>2.17</v>
      </c>
      <c r="V76" s="202">
        <v>0.21</v>
      </c>
      <c r="W76" s="202">
        <v>0.44</v>
      </c>
      <c r="X76" s="202">
        <v>1.78</v>
      </c>
      <c r="Y76" s="202">
        <v>0</v>
      </c>
      <c r="Z76" s="202">
        <v>2.63</v>
      </c>
      <c r="AA76" s="202">
        <v>0</v>
      </c>
      <c r="AB76" s="202">
        <v>0</v>
      </c>
      <c r="AC76" s="202">
        <v>2.97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18.309999999999999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44.45</v>
      </c>
      <c r="AP76" s="202">
        <v>6.53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20.83</v>
      </c>
      <c r="G77" s="202">
        <v>0</v>
      </c>
      <c r="H77" s="202">
        <v>0</v>
      </c>
      <c r="I77" s="202">
        <v>6.05</v>
      </c>
      <c r="J77" s="202">
        <v>0.25</v>
      </c>
      <c r="K77" s="202">
        <v>0.32</v>
      </c>
      <c r="L77" s="202">
        <v>19.55</v>
      </c>
      <c r="M77" s="202">
        <v>0.87</v>
      </c>
      <c r="N77" s="202">
        <v>1.23</v>
      </c>
      <c r="O77" s="202">
        <v>0</v>
      </c>
      <c r="P77" s="202">
        <v>1.37</v>
      </c>
      <c r="Q77" s="202">
        <v>0.23</v>
      </c>
      <c r="R77" s="202">
        <v>0.44</v>
      </c>
      <c r="S77" s="202">
        <v>0.27</v>
      </c>
      <c r="T77" s="202">
        <v>0</v>
      </c>
      <c r="U77" s="202">
        <v>2.17</v>
      </c>
      <c r="V77" s="202">
        <v>0.21</v>
      </c>
      <c r="W77" s="202">
        <v>0.44</v>
      </c>
      <c r="X77" s="202">
        <v>1.78</v>
      </c>
      <c r="Y77" s="202">
        <v>0</v>
      </c>
      <c r="Z77" s="202">
        <v>2.63</v>
      </c>
      <c r="AA77" s="202">
        <v>0</v>
      </c>
      <c r="AB77" s="202">
        <v>0</v>
      </c>
      <c r="AC77" s="202">
        <v>2.97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18.309999999999999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44.45</v>
      </c>
      <c r="AP77" s="202">
        <v>6.53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20.83</v>
      </c>
      <c r="G78" s="202">
        <v>0</v>
      </c>
      <c r="H78" s="202">
        <v>0</v>
      </c>
      <c r="I78" s="202">
        <v>6.05</v>
      </c>
      <c r="J78" s="202">
        <v>0.25</v>
      </c>
      <c r="K78" s="202">
        <v>0.32</v>
      </c>
      <c r="L78" s="202">
        <v>19.55</v>
      </c>
      <c r="M78" s="202">
        <v>0.87</v>
      </c>
      <c r="N78" s="202">
        <v>1.23</v>
      </c>
      <c r="O78" s="202">
        <v>0</v>
      </c>
      <c r="P78" s="202">
        <v>1.37</v>
      </c>
      <c r="Q78" s="202">
        <v>0.23</v>
      </c>
      <c r="R78" s="202">
        <v>0.44</v>
      </c>
      <c r="S78" s="202">
        <v>0.27</v>
      </c>
      <c r="T78" s="202">
        <v>0</v>
      </c>
      <c r="U78" s="202">
        <v>2.17</v>
      </c>
      <c r="V78" s="202">
        <v>0.21</v>
      </c>
      <c r="W78" s="202">
        <v>0.44</v>
      </c>
      <c r="X78" s="202">
        <v>1.78</v>
      </c>
      <c r="Y78" s="202">
        <v>0</v>
      </c>
      <c r="Z78" s="202">
        <v>2.63</v>
      </c>
      <c r="AA78" s="202">
        <v>0</v>
      </c>
      <c r="AB78" s="202">
        <v>0</v>
      </c>
      <c r="AC78" s="202">
        <v>2.97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18.309999999999999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44.45</v>
      </c>
      <c r="AP78" s="202">
        <v>6.53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20.16</v>
      </c>
      <c r="G79" s="202">
        <v>1</v>
      </c>
      <c r="H79" s="202">
        <v>0</v>
      </c>
      <c r="I79" s="202">
        <v>6.05</v>
      </c>
      <c r="J79" s="202">
        <v>0.25</v>
      </c>
      <c r="K79" s="202">
        <v>0.32</v>
      </c>
      <c r="L79" s="202">
        <v>19.559999999999999</v>
      </c>
      <c r="M79" s="202">
        <v>0.87</v>
      </c>
      <c r="N79" s="202">
        <v>1.23</v>
      </c>
      <c r="O79" s="202">
        <v>0</v>
      </c>
      <c r="P79" s="202">
        <v>1.37</v>
      </c>
      <c r="Q79" s="202">
        <v>0.23</v>
      </c>
      <c r="R79" s="202">
        <v>0.44</v>
      </c>
      <c r="S79" s="202">
        <v>0.27</v>
      </c>
      <c r="T79" s="202">
        <v>0</v>
      </c>
      <c r="U79" s="202">
        <v>2.17</v>
      </c>
      <c r="V79" s="202">
        <v>0.21</v>
      </c>
      <c r="W79" s="202">
        <v>0.44</v>
      </c>
      <c r="X79" s="202">
        <v>1.78</v>
      </c>
      <c r="Y79" s="202">
        <v>0</v>
      </c>
      <c r="Z79" s="202">
        <v>2.63</v>
      </c>
      <c r="AA79" s="202">
        <v>0</v>
      </c>
      <c r="AB79" s="202">
        <v>0</v>
      </c>
      <c r="AC79" s="202">
        <v>2.97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18.309999999999999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44.45</v>
      </c>
      <c r="AP79" s="202">
        <v>6.53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20.16</v>
      </c>
      <c r="G80" s="202">
        <v>0.03</v>
      </c>
      <c r="H80" s="202">
        <v>0</v>
      </c>
      <c r="I80" s="202">
        <v>6.05</v>
      </c>
      <c r="J80" s="202">
        <v>0.25</v>
      </c>
      <c r="K80" s="202">
        <v>0.32</v>
      </c>
      <c r="L80" s="202">
        <v>19.559999999999999</v>
      </c>
      <c r="M80" s="202">
        <v>0.87</v>
      </c>
      <c r="N80" s="202">
        <v>1.23</v>
      </c>
      <c r="O80" s="202">
        <v>0</v>
      </c>
      <c r="P80" s="202">
        <v>1.37</v>
      </c>
      <c r="Q80" s="202">
        <v>0.23</v>
      </c>
      <c r="R80" s="202">
        <v>0.44</v>
      </c>
      <c r="S80" s="202">
        <v>0.27</v>
      </c>
      <c r="T80" s="202">
        <v>0</v>
      </c>
      <c r="U80" s="202">
        <v>2.17</v>
      </c>
      <c r="V80" s="202">
        <v>0.21</v>
      </c>
      <c r="W80" s="202">
        <v>0.44</v>
      </c>
      <c r="X80" s="202">
        <v>1.78</v>
      </c>
      <c r="Y80" s="202">
        <v>0</v>
      </c>
      <c r="Z80" s="202">
        <v>2.63</v>
      </c>
      <c r="AA80" s="202">
        <v>0</v>
      </c>
      <c r="AB80" s="202">
        <v>0</v>
      </c>
      <c r="AC80" s="202">
        <v>2.97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18.309999999999999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44.45</v>
      </c>
      <c r="AP80" s="202">
        <v>6.53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20.16</v>
      </c>
      <c r="G81" s="202">
        <v>0.03</v>
      </c>
      <c r="H81" s="202">
        <v>0</v>
      </c>
      <c r="I81" s="202">
        <v>6.05</v>
      </c>
      <c r="J81" s="202">
        <v>0.25</v>
      </c>
      <c r="K81" s="202">
        <v>0.32</v>
      </c>
      <c r="L81" s="202">
        <v>19.559999999999999</v>
      </c>
      <c r="M81" s="202">
        <v>0.87</v>
      </c>
      <c r="N81" s="202">
        <v>1.23</v>
      </c>
      <c r="O81" s="202">
        <v>0</v>
      </c>
      <c r="P81" s="202">
        <v>1.37</v>
      </c>
      <c r="Q81" s="202">
        <v>0.23</v>
      </c>
      <c r="R81" s="202">
        <v>0.44</v>
      </c>
      <c r="S81" s="202">
        <v>0.27</v>
      </c>
      <c r="T81" s="202">
        <v>0</v>
      </c>
      <c r="U81" s="202">
        <v>2.17</v>
      </c>
      <c r="V81" s="202">
        <v>0.21</v>
      </c>
      <c r="W81" s="202">
        <v>0.44</v>
      </c>
      <c r="X81" s="202">
        <v>1.78</v>
      </c>
      <c r="Y81" s="202">
        <v>0</v>
      </c>
      <c r="Z81" s="202">
        <v>2.63</v>
      </c>
      <c r="AA81" s="202">
        <v>0</v>
      </c>
      <c r="AB81" s="202">
        <v>0</v>
      </c>
      <c r="AC81" s="202">
        <v>2.97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18.309999999999999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44.45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20.16</v>
      </c>
      <c r="G82" s="202">
        <v>0.03</v>
      </c>
      <c r="H82" s="202">
        <v>0</v>
      </c>
      <c r="I82" s="202">
        <v>6.05</v>
      </c>
      <c r="J82" s="202">
        <v>0.25</v>
      </c>
      <c r="K82" s="202">
        <v>0.32</v>
      </c>
      <c r="L82" s="202">
        <v>19.559999999999999</v>
      </c>
      <c r="M82" s="202">
        <v>0.87</v>
      </c>
      <c r="N82" s="202">
        <v>1.23</v>
      </c>
      <c r="O82" s="202">
        <v>0</v>
      </c>
      <c r="P82" s="202">
        <v>1.37</v>
      </c>
      <c r="Q82" s="202">
        <v>0.23</v>
      </c>
      <c r="R82" s="202">
        <v>0.44</v>
      </c>
      <c r="S82" s="202">
        <v>0.27</v>
      </c>
      <c r="T82" s="202">
        <v>0</v>
      </c>
      <c r="U82" s="202">
        <v>2.17</v>
      </c>
      <c r="V82" s="202">
        <v>0.21</v>
      </c>
      <c r="W82" s="202">
        <v>0.44</v>
      </c>
      <c r="X82" s="202">
        <v>1.78</v>
      </c>
      <c r="Y82" s="202">
        <v>0</v>
      </c>
      <c r="Z82" s="202">
        <v>2.63</v>
      </c>
      <c r="AA82" s="202">
        <v>0</v>
      </c>
      <c r="AB82" s="202">
        <v>0</v>
      </c>
      <c r="AC82" s="202">
        <v>2.97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18.309999999999999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44.45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20.16</v>
      </c>
      <c r="G83" s="202">
        <v>0.03</v>
      </c>
      <c r="H83" s="202">
        <v>0</v>
      </c>
      <c r="I83" s="202">
        <v>6.05</v>
      </c>
      <c r="J83" s="202">
        <v>0.25</v>
      </c>
      <c r="K83" s="202">
        <v>0.32</v>
      </c>
      <c r="L83" s="202">
        <v>19.559999999999999</v>
      </c>
      <c r="M83" s="202">
        <v>0.87</v>
      </c>
      <c r="N83" s="202">
        <v>1.23</v>
      </c>
      <c r="O83" s="202">
        <v>0</v>
      </c>
      <c r="P83" s="202">
        <v>1.37</v>
      </c>
      <c r="Q83" s="202">
        <v>0.23</v>
      </c>
      <c r="R83" s="202">
        <v>0.44</v>
      </c>
      <c r="S83" s="202">
        <v>0.27</v>
      </c>
      <c r="T83" s="202">
        <v>0</v>
      </c>
      <c r="U83" s="202">
        <v>2.17</v>
      </c>
      <c r="V83" s="202">
        <v>0.21</v>
      </c>
      <c r="W83" s="202">
        <v>0.44</v>
      </c>
      <c r="X83" s="202">
        <v>1.78</v>
      </c>
      <c r="Y83" s="202">
        <v>0</v>
      </c>
      <c r="Z83" s="202">
        <v>2.63</v>
      </c>
      <c r="AA83" s="202">
        <v>0</v>
      </c>
      <c r="AB83" s="202">
        <v>0</v>
      </c>
      <c r="AC83" s="202">
        <v>2.97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21.49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44.45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20.16</v>
      </c>
      <c r="G84" s="202">
        <v>0.03</v>
      </c>
      <c r="H84" s="202">
        <v>0</v>
      </c>
      <c r="I84" s="202">
        <v>6.05</v>
      </c>
      <c r="J84" s="202">
        <v>0.25</v>
      </c>
      <c r="K84" s="202">
        <v>0.32</v>
      </c>
      <c r="L84" s="202">
        <v>19.55</v>
      </c>
      <c r="M84" s="202">
        <v>0.87</v>
      </c>
      <c r="N84" s="202">
        <v>1.23</v>
      </c>
      <c r="O84" s="202">
        <v>0</v>
      </c>
      <c r="P84" s="202">
        <v>1.37</v>
      </c>
      <c r="Q84" s="202">
        <v>0.23</v>
      </c>
      <c r="R84" s="202">
        <v>0.44</v>
      </c>
      <c r="S84" s="202">
        <v>0.27</v>
      </c>
      <c r="T84" s="202">
        <v>0</v>
      </c>
      <c r="U84" s="202">
        <v>2.17</v>
      </c>
      <c r="V84" s="202">
        <v>0.21</v>
      </c>
      <c r="W84" s="202">
        <v>0.44</v>
      </c>
      <c r="X84" s="202">
        <v>1.78</v>
      </c>
      <c r="Y84" s="202">
        <v>0</v>
      </c>
      <c r="Z84" s="202">
        <v>2.63</v>
      </c>
      <c r="AA84" s="202">
        <v>0</v>
      </c>
      <c r="AB84" s="202">
        <v>0</v>
      </c>
      <c r="AC84" s="202">
        <v>2.97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21.49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53.1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20.16</v>
      </c>
      <c r="G85" s="202">
        <v>0</v>
      </c>
      <c r="H85" s="202">
        <v>0</v>
      </c>
      <c r="I85" s="202">
        <v>6.05</v>
      </c>
      <c r="J85" s="202">
        <v>0</v>
      </c>
      <c r="K85" s="202">
        <v>0.32</v>
      </c>
      <c r="L85" s="202">
        <v>19.55</v>
      </c>
      <c r="M85" s="202">
        <v>0.87</v>
      </c>
      <c r="N85" s="202">
        <v>1.23</v>
      </c>
      <c r="O85" s="202">
        <v>0</v>
      </c>
      <c r="P85" s="202">
        <v>1.37</v>
      </c>
      <c r="Q85" s="202">
        <v>0.23</v>
      </c>
      <c r="R85" s="202">
        <v>0.44</v>
      </c>
      <c r="S85" s="202">
        <v>0.27</v>
      </c>
      <c r="T85" s="202">
        <v>0</v>
      </c>
      <c r="U85" s="202">
        <v>2.17</v>
      </c>
      <c r="V85" s="202">
        <v>0.21</v>
      </c>
      <c r="W85" s="202">
        <v>0.44</v>
      </c>
      <c r="X85" s="202">
        <v>1.78</v>
      </c>
      <c r="Y85" s="202">
        <v>0</v>
      </c>
      <c r="Z85" s="202">
        <v>2.63</v>
      </c>
      <c r="AA85" s="202">
        <v>0</v>
      </c>
      <c r="AB85" s="202">
        <v>0</v>
      </c>
      <c r="AC85" s="202">
        <v>2.97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21.49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44.45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20.16</v>
      </c>
      <c r="G86" s="202">
        <v>0</v>
      </c>
      <c r="H86" s="202">
        <v>0</v>
      </c>
      <c r="I86" s="202">
        <v>6.05</v>
      </c>
      <c r="J86" s="202">
        <v>0</v>
      </c>
      <c r="K86" s="202">
        <v>0.32</v>
      </c>
      <c r="L86" s="202">
        <v>19.55</v>
      </c>
      <c r="M86" s="202">
        <v>0.87</v>
      </c>
      <c r="N86" s="202">
        <v>1.23</v>
      </c>
      <c r="O86" s="202">
        <v>0</v>
      </c>
      <c r="P86" s="202">
        <v>1.37</v>
      </c>
      <c r="Q86" s="202">
        <v>0.23</v>
      </c>
      <c r="R86" s="202">
        <v>0.44</v>
      </c>
      <c r="S86" s="202">
        <v>0.27</v>
      </c>
      <c r="T86" s="202">
        <v>0</v>
      </c>
      <c r="U86" s="202">
        <v>2.17</v>
      </c>
      <c r="V86" s="202">
        <v>0.21</v>
      </c>
      <c r="W86" s="202">
        <v>0.44</v>
      </c>
      <c r="X86" s="202">
        <v>1.78</v>
      </c>
      <c r="Y86" s="202">
        <v>0</v>
      </c>
      <c r="Z86" s="202">
        <v>2.63</v>
      </c>
      <c r="AA86" s="202">
        <v>0</v>
      </c>
      <c r="AB86" s="202">
        <v>0</v>
      </c>
      <c r="AC86" s="202">
        <v>2.97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28.7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44.45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20.16</v>
      </c>
      <c r="G87" s="202">
        <v>0</v>
      </c>
      <c r="H87" s="202">
        <v>0</v>
      </c>
      <c r="I87" s="202">
        <v>6.05</v>
      </c>
      <c r="J87" s="202">
        <v>0</v>
      </c>
      <c r="K87" s="202">
        <v>0.32</v>
      </c>
      <c r="L87" s="202">
        <v>19.55</v>
      </c>
      <c r="M87" s="202">
        <v>0.87</v>
      </c>
      <c r="N87" s="202">
        <v>1.23</v>
      </c>
      <c r="O87" s="202">
        <v>0</v>
      </c>
      <c r="P87" s="202">
        <v>1.43</v>
      </c>
      <c r="Q87" s="202">
        <v>0.23</v>
      </c>
      <c r="R87" s="202">
        <v>0.44</v>
      </c>
      <c r="S87" s="202">
        <v>0.27</v>
      </c>
      <c r="T87" s="202">
        <v>0</v>
      </c>
      <c r="U87" s="202">
        <v>2.17</v>
      </c>
      <c r="V87" s="202">
        <v>0.21</v>
      </c>
      <c r="W87" s="202">
        <v>0.44</v>
      </c>
      <c r="X87" s="202">
        <v>1.78</v>
      </c>
      <c r="Y87" s="202">
        <v>0</v>
      </c>
      <c r="Z87" s="202">
        <v>2.63</v>
      </c>
      <c r="AA87" s="202">
        <v>0</v>
      </c>
      <c r="AB87" s="202">
        <v>0</v>
      </c>
      <c r="AC87" s="202">
        <v>2.97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28.7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22.2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18.079999999999998</v>
      </c>
      <c r="G88" s="202">
        <v>0</v>
      </c>
      <c r="H88" s="202">
        <v>0</v>
      </c>
      <c r="I88" s="202">
        <v>6.05</v>
      </c>
      <c r="J88" s="202">
        <v>0</v>
      </c>
      <c r="K88" s="202">
        <v>0.32</v>
      </c>
      <c r="L88" s="202">
        <v>19.55</v>
      </c>
      <c r="M88" s="202">
        <v>0.87</v>
      </c>
      <c r="N88" s="202">
        <v>1.23</v>
      </c>
      <c r="O88" s="202">
        <v>0</v>
      </c>
      <c r="P88" s="202">
        <v>1.43</v>
      </c>
      <c r="Q88" s="202">
        <v>0.23</v>
      </c>
      <c r="R88" s="202">
        <v>0.44</v>
      </c>
      <c r="S88" s="202">
        <v>0.27</v>
      </c>
      <c r="T88" s="202">
        <v>0</v>
      </c>
      <c r="U88" s="202">
        <v>2.17</v>
      </c>
      <c r="V88" s="202">
        <v>0.21</v>
      </c>
      <c r="W88" s="202">
        <v>0.44</v>
      </c>
      <c r="X88" s="202">
        <v>1.78</v>
      </c>
      <c r="Y88" s="202">
        <v>0</v>
      </c>
      <c r="Z88" s="202">
        <v>2.63</v>
      </c>
      <c r="AA88" s="202">
        <v>0</v>
      </c>
      <c r="AB88" s="202">
        <v>0</v>
      </c>
      <c r="AC88" s="202">
        <v>2.97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28.7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31.42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15.03</v>
      </c>
      <c r="G89" s="202">
        <v>0</v>
      </c>
      <c r="H89" s="202">
        <v>0</v>
      </c>
      <c r="I89" s="202">
        <v>6.05</v>
      </c>
      <c r="J89" s="202">
        <v>0</v>
      </c>
      <c r="K89" s="202">
        <v>0.32</v>
      </c>
      <c r="L89" s="202">
        <v>19.55</v>
      </c>
      <c r="M89" s="202">
        <v>0.87</v>
      </c>
      <c r="N89" s="202">
        <v>1.23</v>
      </c>
      <c r="O89" s="202">
        <v>0</v>
      </c>
      <c r="P89" s="202">
        <v>1.43</v>
      </c>
      <c r="Q89" s="202">
        <v>0.23</v>
      </c>
      <c r="R89" s="202">
        <v>0.44</v>
      </c>
      <c r="S89" s="202">
        <v>0.27</v>
      </c>
      <c r="T89" s="202">
        <v>0</v>
      </c>
      <c r="U89" s="202">
        <v>2.17</v>
      </c>
      <c r="V89" s="202">
        <v>0.21</v>
      </c>
      <c r="W89" s="202">
        <v>0.44</v>
      </c>
      <c r="X89" s="202">
        <v>1.78</v>
      </c>
      <c r="Y89" s="202">
        <v>0</v>
      </c>
      <c r="Z89" s="202">
        <v>2.63</v>
      </c>
      <c r="AA89" s="202">
        <v>0</v>
      </c>
      <c r="AB89" s="202">
        <v>0</v>
      </c>
      <c r="AC89" s="202">
        <v>2.97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28.7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22.2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8.6199999999999992</v>
      </c>
      <c r="G90" s="202">
        <v>0</v>
      </c>
      <c r="H90" s="202">
        <v>0</v>
      </c>
      <c r="I90" s="202">
        <v>6.05</v>
      </c>
      <c r="J90" s="202">
        <v>0</v>
      </c>
      <c r="K90" s="202">
        <v>0.32</v>
      </c>
      <c r="L90" s="202">
        <v>19.55</v>
      </c>
      <c r="M90" s="202">
        <v>0.87</v>
      </c>
      <c r="N90" s="202">
        <v>1.23</v>
      </c>
      <c r="O90" s="202">
        <v>0</v>
      </c>
      <c r="P90" s="202">
        <v>1.43</v>
      </c>
      <c r="Q90" s="202">
        <v>0.23</v>
      </c>
      <c r="R90" s="202">
        <v>0.44</v>
      </c>
      <c r="S90" s="202">
        <v>0.27</v>
      </c>
      <c r="T90" s="202">
        <v>0</v>
      </c>
      <c r="U90" s="202">
        <v>2.17</v>
      </c>
      <c r="V90" s="202">
        <v>0.21</v>
      </c>
      <c r="W90" s="202">
        <v>0.44</v>
      </c>
      <c r="X90" s="202">
        <v>1.78</v>
      </c>
      <c r="Y90" s="202">
        <v>0</v>
      </c>
      <c r="Z90" s="202">
        <v>2.63</v>
      </c>
      <c r="AA90" s="202">
        <v>0</v>
      </c>
      <c r="AB90" s="202">
        <v>0</v>
      </c>
      <c r="AC90" s="202">
        <v>2.67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28.87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22.2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8.6199999999999992</v>
      </c>
      <c r="G91" s="202">
        <v>0</v>
      </c>
      <c r="H91" s="202">
        <v>0</v>
      </c>
      <c r="I91" s="202">
        <v>6.05</v>
      </c>
      <c r="J91" s="202">
        <v>0</v>
      </c>
      <c r="K91" s="202">
        <v>0.32</v>
      </c>
      <c r="L91" s="202">
        <v>19.55</v>
      </c>
      <c r="M91" s="202">
        <v>0.87</v>
      </c>
      <c r="N91" s="202">
        <v>1.23</v>
      </c>
      <c r="O91" s="202">
        <v>0</v>
      </c>
      <c r="P91" s="202">
        <v>1.43</v>
      </c>
      <c r="Q91" s="202">
        <v>0.23</v>
      </c>
      <c r="R91" s="202">
        <v>0.44</v>
      </c>
      <c r="S91" s="202">
        <v>0.27</v>
      </c>
      <c r="T91" s="202">
        <v>0</v>
      </c>
      <c r="U91" s="202">
        <v>2.17</v>
      </c>
      <c r="V91" s="202">
        <v>0.21</v>
      </c>
      <c r="W91" s="202">
        <v>0.44</v>
      </c>
      <c r="X91" s="202">
        <v>1.78</v>
      </c>
      <c r="Y91" s="202">
        <v>0</v>
      </c>
      <c r="Z91" s="202">
        <v>2.63</v>
      </c>
      <c r="AA91" s="202">
        <v>0</v>
      </c>
      <c r="AB91" s="202">
        <v>0</v>
      </c>
      <c r="AC91" s="202">
        <v>2.67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27.74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22.2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8.6199999999999992</v>
      </c>
      <c r="G92" s="202">
        <v>0</v>
      </c>
      <c r="H92" s="202">
        <v>0</v>
      </c>
      <c r="I92" s="202">
        <v>6.05</v>
      </c>
      <c r="J92" s="202">
        <v>0</v>
      </c>
      <c r="K92" s="202">
        <v>0.32</v>
      </c>
      <c r="L92" s="202">
        <v>19.55</v>
      </c>
      <c r="M92" s="202">
        <v>0.87</v>
      </c>
      <c r="N92" s="202">
        <v>1.23</v>
      </c>
      <c r="O92" s="202">
        <v>0</v>
      </c>
      <c r="P92" s="202">
        <v>1.43</v>
      </c>
      <c r="Q92" s="202">
        <v>0.23</v>
      </c>
      <c r="R92" s="202">
        <v>0.44</v>
      </c>
      <c r="S92" s="202">
        <v>0.27</v>
      </c>
      <c r="T92" s="202">
        <v>0</v>
      </c>
      <c r="U92" s="202">
        <v>2.17</v>
      </c>
      <c r="V92" s="202">
        <v>0.21</v>
      </c>
      <c r="W92" s="202">
        <v>0.44</v>
      </c>
      <c r="X92" s="202">
        <v>1.78</v>
      </c>
      <c r="Y92" s="202">
        <v>0</v>
      </c>
      <c r="Z92" s="202">
        <v>2.63</v>
      </c>
      <c r="AA92" s="202">
        <v>0</v>
      </c>
      <c r="AB92" s="202">
        <v>0</v>
      </c>
      <c r="AC92" s="202">
        <v>2.67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27.74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31.42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6.66</v>
      </c>
      <c r="G93" s="202">
        <v>0</v>
      </c>
      <c r="H93" s="202">
        <v>0</v>
      </c>
      <c r="I93" s="202">
        <v>6.05</v>
      </c>
      <c r="J93" s="202">
        <v>0</v>
      </c>
      <c r="K93" s="202">
        <v>0.32</v>
      </c>
      <c r="L93" s="202">
        <v>19.55</v>
      </c>
      <c r="M93" s="202">
        <v>0.87</v>
      </c>
      <c r="N93" s="202">
        <v>1.23</v>
      </c>
      <c r="O93" s="202">
        <v>0</v>
      </c>
      <c r="P93" s="202">
        <v>1.43</v>
      </c>
      <c r="Q93" s="202">
        <v>0.23</v>
      </c>
      <c r="R93" s="202">
        <v>0.44</v>
      </c>
      <c r="S93" s="202">
        <v>0.27</v>
      </c>
      <c r="T93" s="202">
        <v>0</v>
      </c>
      <c r="U93" s="202">
        <v>2.17</v>
      </c>
      <c r="V93" s="202">
        <v>0.21</v>
      </c>
      <c r="W93" s="202">
        <v>0.44</v>
      </c>
      <c r="X93" s="202">
        <v>1.78</v>
      </c>
      <c r="Y93" s="202">
        <v>0</v>
      </c>
      <c r="Z93" s="202">
        <v>2.63</v>
      </c>
      <c r="AA93" s="202">
        <v>0</v>
      </c>
      <c r="AB93" s="202">
        <v>0</v>
      </c>
      <c r="AC93" s="202">
        <v>2.67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27.74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-4.3600000000000003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6</v>
      </c>
      <c r="G94" s="202">
        <v>0</v>
      </c>
      <c r="H94" s="202">
        <v>0</v>
      </c>
      <c r="I94" s="202">
        <v>6.05</v>
      </c>
      <c r="J94" s="202">
        <v>0</v>
      </c>
      <c r="K94" s="202">
        <v>0.32</v>
      </c>
      <c r="L94" s="202">
        <v>19.55</v>
      </c>
      <c r="M94" s="202">
        <v>0.87</v>
      </c>
      <c r="N94" s="202">
        <v>1.23</v>
      </c>
      <c r="O94" s="202">
        <v>0</v>
      </c>
      <c r="P94" s="202">
        <v>1.43</v>
      </c>
      <c r="Q94" s="202">
        <v>0.23</v>
      </c>
      <c r="R94" s="202">
        <v>0.44</v>
      </c>
      <c r="S94" s="202">
        <v>0.27</v>
      </c>
      <c r="T94" s="202">
        <v>0</v>
      </c>
      <c r="U94" s="202">
        <v>2.17</v>
      </c>
      <c r="V94" s="202">
        <v>0.21</v>
      </c>
      <c r="W94" s="202">
        <v>0.44</v>
      </c>
      <c r="X94" s="202">
        <v>1.78</v>
      </c>
      <c r="Y94" s="202">
        <v>0</v>
      </c>
      <c r="Z94" s="202">
        <v>2.63</v>
      </c>
      <c r="AA94" s="202">
        <v>0</v>
      </c>
      <c r="AB94" s="202">
        <v>0</v>
      </c>
      <c r="AC94" s="202">
        <v>2.67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18.309999999999999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-4.3600000000000003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6.05</v>
      </c>
      <c r="J95" s="202">
        <v>0</v>
      </c>
      <c r="K95" s="202">
        <v>0.32</v>
      </c>
      <c r="L95" s="202">
        <v>19.55</v>
      </c>
      <c r="M95" s="202">
        <v>0.87</v>
      </c>
      <c r="N95" s="202">
        <v>1.23</v>
      </c>
      <c r="O95" s="202">
        <v>0</v>
      </c>
      <c r="P95" s="202">
        <v>1.43</v>
      </c>
      <c r="Q95" s="202">
        <v>0.23</v>
      </c>
      <c r="R95" s="202">
        <v>0.44</v>
      </c>
      <c r="S95" s="202">
        <v>0.27</v>
      </c>
      <c r="T95" s="202">
        <v>0</v>
      </c>
      <c r="U95" s="202">
        <v>2.17</v>
      </c>
      <c r="V95" s="202">
        <v>0.21</v>
      </c>
      <c r="W95" s="202">
        <v>0.44</v>
      </c>
      <c r="X95" s="202">
        <v>1.78</v>
      </c>
      <c r="Y95" s="202">
        <v>0</v>
      </c>
      <c r="Z95" s="202">
        <v>2.63</v>
      </c>
      <c r="AA95" s="202">
        <v>0</v>
      </c>
      <c r="AB95" s="202">
        <v>0</v>
      </c>
      <c r="AC95" s="202">
        <v>2.37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18.309999999999999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-4.3600000000000003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6.05</v>
      </c>
      <c r="J96" s="202">
        <v>0</v>
      </c>
      <c r="K96" s="202">
        <v>0.32</v>
      </c>
      <c r="L96" s="202">
        <v>19.55</v>
      </c>
      <c r="M96" s="202">
        <v>0.87</v>
      </c>
      <c r="N96" s="202">
        <v>1.23</v>
      </c>
      <c r="O96" s="202">
        <v>0</v>
      </c>
      <c r="P96" s="202">
        <v>1.43</v>
      </c>
      <c r="Q96" s="202">
        <v>0.23</v>
      </c>
      <c r="R96" s="202">
        <v>0.44</v>
      </c>
      <c r="S96" s="202">
        <v>0.27</v>
      </c>
      <c r="T96" s="202">
        <v>0</v>
      </c>
      <c r="U96" s="202">
        <v>2.17</v>
      </c>
      <c r="V96" s="202">
        <v>0.21</v>
      </c>
      <c r="W96" s="202">
        <v>0.44</v>
      </c>
      <c r="X96" s="202">
        <v>1.78</v>
      </c>
      <c r="Y96" s="202">
        <v>0</v>
      </c>
      <c r="Z96" s="202">
        <v>2.63</v>
      </c>
      <c r="AA96" s="202">
        <v>0</v>
      </c>
      <c r="AB96" s="202">
        <v>0</v>
      </c>
      <c r="AC96" s="202">
        <v>2.37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18.309999999999999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7.64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6.05</v>
      </c>
      <c r="J97" s="202">
        <v>0</v>
      </c>
      <c r="K97" s="202">
        <v>0.32</v>
      </c>
      <c r="L97" s="202">
        <v>19.55</v>
      </c>
      <c r="M97" s="202">
        <v>0.87</v>
      </c>
      <c r="N97" s="202">
        <v>1.23</v>
      </c>
      <c r="O97" s="202">
        <v>0</v>
      </c>
      <c r="P97" s="202">
        <v>1.43</v>
      </c>
      <c r="Q97" s="202">
        <v>0.23</v>
      </c>
      <c r="R97" s="202">
        <v>0.44</v>
      </c>
      <c r="S97" s="202">
        <v>0.27</v>
      </c>
      <c r="T97" s="202">
        <v>0</v>
      </c>
      <c r="U97" s="202">
        <v>2.17</v>
      </c>
      <c r="V97" s="202">
        <v>0.21</v>
      </c>
      <c r="W97" s="202">
        <v>0.44</v>
      </c>
      <c r="X97" s="202">
        <v>1.78</v>
      </c>
      <c r="Y97" s="202">
        <v>0</v>
      </c>
      <c r="Z97" s="202">
        <v>2.63</v>
      </c>
      <c r="AA97" s="202">
        <v>0</v>
      </c>
      <c r="AB97" s="202">
        <v>0</v>
      </c>
      <c r="AC97" s="202">
        <v>2.37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20.92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-4.3600000000000003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6.05</v>
      </c>
      <c r="J98" s="202">
        <v>0</v>
      </c>
      <c r="K98" s="202">
        <v>0.32</v>
      </c>
      <c r="L98" s="202">
        <v>19.55</v>
      </c>
      <c r="M98" s="202">
        <v>0.87</v>
      </c>
      <c r="N98" s="202">
        <v>1.23</v>
      </c>
      <c r="O98" s="202">
        <v>0</v>
      </c>
      <c r="P98" s="202">
        <v>1.43</v>
      </c>
      <c r="Q98" s="202">
        <v>0.23</v>
      </c>
      <c r="R98" s="202">
        <v>0.44</v>
      </c>
      <c r="S98" s="202">
        <v>0.27</v>
      </c>
      <c r="T98" s="202">
        <v>0</v>
      </c>
      <c r="U98" s="202">
        <v>2.17</v>
      </c>
      <c r="V98" s="202">
        <v>0.21</v>
      </c>
      <c r="W98" s="202">
        <v>0.44</v>
      </c>
      <c r="X98" s="202">
        <v>1.78</v>
      </c>
      <c r="Y98" s="202">
        <v>0</v>
      </c>
      <c r="Z98" s="202">
        <v>2.63</v>
      </c>
      <c r="AA98" s="202">
        <v>0</v>
      </c>
      <c r="AB98" s="202">
        <v>0</v>
      </c>
      <c r="AC98" s="202">
        <v>2.37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18.309999999999999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-4.3600000000000003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0.34189750000000002</v>
      </c>
      <c r="G99">
        <f t="shared" si="0"/>
        <v>2.8750000000000005E-4</v>
      </c>
      <c r="H99">
        <f t="shared" si="0"/>
        <v>0</v>
      </c>
      <c r="I99">
        <f t="shared" si="0"/>
        <v>0.31950749999999967</v>
      </c>
      <c r="J99">
        <f t="shared" si="0"/>
        <v>5.6175000000000001E-3</v>
      </c>
      <c r="K99">
        <f t="shared" si="0"/>
        <v>7.7969999999999984E-2</v>
      </c>
      <c r="L99">
        <f t="shared" si="0"/>
        <v>3.3124949999999944</v>
      </c>
      <c r="M99">
        <f t="shared" si="0"/>
        <v>2.1720000000000014E-2</v>
      </c>
      <c r="N99">
        <f t="shared" si="0"/>
        <v>2.9520000000000025E-2</v>
      </c>
      <c r="O99">
        <f t="shared" si="0"/>
        <v>0</v>
      </c>
      <c r="P99">
        <f t="shared" si="0"/>
        <v>3.3870000000000039E-2</v>
      </c>
      <c r="Q99">
        <f t="shared" si="0"/>
        <v>2.8607500000000056E-2</v>
      </c>
      <c r="R99">
        <f t="shared" si="0"/>
        <v>5.4564999999999982E-2</v>
      </c>
      <c r="S99">
        <f t="shared" si="0"/>
        <v>3.2219999999999992E-2</v>
      </c>
      <c r="T99">
        <f t="shared" si="0"/>
        <v>0</v>
      </c>
      <c r="U99">
        <f t="shared" si="0"/>
        <v>5.1964999999999872E-2</v>
      </c>
      <c r="V99">
        <f t="shared" si="0"/>
        <v>3.2469999999999985E-2</v>
      </c>
      <c r="W99">
        <f t="shared" si="0"/>
        <v>6.2524999999999969E-2</v>
      </c>
      <c r="X99">
        <f t="shared" si="0"/>
        <v>0.12968999999999967</v>
      </c>
      <c r="Y99">
        <f t="shared" si="0"/>
        <v>0</v>
      </c>
      <c r="Z99">
        <f t="shared" si="0"/>
        <v>0.29971250000000105</v>
      </c>
      <c r="AA99">
        <f t="shared" si="0"/>
        <v>0</v>
      </c>
      <c r="AB99">
        <f t="shared" si="0"/>
        <v>0</v>
      </c>
      <c r="AC99">
        <f t="shared" si="0"/>
        <v>9.2855000000000132E-2</v>
      </c>
      <c r="AD99">
        <f t="shared" si="0"/>
        <v>5.1175000000000019E-2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0.3253824999999998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0.20619250000000017</v>
      </c>
      <c r="AP99">
        <f t="shared" si="0"/>
        <v>2.9385000000000001E-2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-39.512999999999998</v>
      </c>
      <c r="G11" s="124">
        <v>-39.512999999999998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-10</v>
      </c>
      <c r="N11" s="124">
        <v>-10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39.512999999999998</v>
      </c>
      <c r="AF11" s="124">
        <v>10</v>
      </c>
      <c r="AG11" s="124">
        <v>0</v>
      </c>
      <c r="AH11" s="124">
        <v>0</v>
      </c>
      <c r="AI11" s="124">
        <v>49.512999999999998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39.512999999999998</v>
      </c>
      <c r="BQ11" s="125">
        <f t="shared" si="3"/>
        <v>10</v>
      </c>
      <c r="BR11" s="125">
        <f t="shared" si="3"/>
        <v>0</v>
      </c>
      <c r="BS11" s="125">
        <f t="shared" si="3"/>
        <v>0</v>
      </c>
      <c r="BT11" s="125">
        <f t="shared" si="20"/>
        <v>-49.512999999999998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395.13</v>
      </c>
      <c r="DA11" s="122">
        <f t="shared" si="8"/>
        <v>100</v>
      </c>
      <c r="DB11" s="122">
        <f t="shared" si="8"/>
        <v>0</v>
      </c>
      <c r="DC11" s="122">
        <f t="shared" si="8"/>
        <v>0</v>
      </c>
      <c r="DD11" s="122">
        <f t="shared" si="30"/>
        <v>495.13</v>
      </c>
      <c r="DF11" s="123">
        <f t="shared" si="31"/>
        <v>39.512999999999998</v>
      </c>
      <c r="DG11" s="123">
        <f t="shared" si="32"/>
        <v>10</v>
      </c>
      <c r="DH11" s="123">
        <f t="shared" si="33"/>
        <v>0</v>
      </c>
      <c r="DI11" s="123">
        <f t="shared" si="34"/>
        <v>0</v>
      </c>
      <c r="DJ11" s="123">
        <f t="shared" si="35"/>
        <v>-49.512999999999998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-65.337000000000003</v>
      </c>
      <c r="G12" s="124">
        <v>-65.337000000000003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65.337000000000003</v>
      </c>
      <c r="AF12" s="124">
        <v>0</v>
      </c>
      <c r="AG12" s="124">
        <v>0</v>
      </c>
      <c r="AH12" s="124">
        <v>0</v>
      </c>
      <c r="AI12" s="124">
        <v>65.337000000000003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65.337000000000003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-65.337000000000003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653.37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653.37</v>
      </c>
      <c r="DF12" s="123">
        <f t="shared" si="31"/>
        <v>65.337000000000003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-65.337000000000003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-56</v>
      </c>
      <c r="G13" s="124">
        <v>-56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56</v>
      </c>
      <c r="AF13" s="124">
        <v>0</v>
      </c>
      <c r="AG13" s="124">
        <v>0</v>
      </c>
      <c r="AH13" s="124">
        <v>0</v>
      </c>
      <c r="AI13" s="124">
        <v>56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56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-56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560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560</v>
      </c>
      <c r="DF13" s="123">
        <f t="shared" si="31"/>
        <v>56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-56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-8.0440000000000005</v>
      </c>
      <c r="D14" s="124">
        <v>0</v>
      </c>
      <c r="E14" s="124">
        <v>0</v>
      </c>
      <c r="F14" s="124">
        <v>-10.956</v>
      </c>
      <c r="G14" s="124">
        <v>-19</v>
      </c>
      <c r="H14" s="118"/>
      <c r="I14" s="33">
        <v>12</v>
      </c>
      <c r="J14" s="124">
        <v>8.0440000000000005</v>
      </c>
      <c r="K14" s="124">
        <v>0</v>
      </c>
      <c r="L14" s="124">
        <v>0</v>
      </c>
      <c r="M14" s="124">
        <v>0</v>
      </c>
      <c r="N14" s="124">
        <v>8.0440000000000005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10.956</v>
      </c>
      <c r="AF14" s="124">
        <v>0</v>
      </c>
      <c r="AG14" s="124">
        <v>0</v>
      </c>
      <c r="AH14" s="124">
        <v>0</v>
      </c>
      <c r="AI14" s="124">
        <v>10.956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8.0440000000000005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-8.0440000000000005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10.956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-10.956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80.44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80.44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109.56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109.56</v>
      </c>
      <c r="DF14" s="123">
        <f t="shared" si="31"/>
        <v>19</v>
      </c>
      <c r="DG14" s="123">
        <f t="shared" si="32"/>
        <v>-8.0440000000000005</v>
      </c>
      <c r="DH14" s="123">
        <f t="shared" si="33"/>
        <v>0</v>
      </c>
      <c r="DI14" s="123">
        <f t="shared" si="34"/>
        <v>0</v>
      </c>
      <c r="DJ14" s="123">
        <f t="shared" si="35"/>
        <v>-10.956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</v>
      </c>
      <c r="D15" s="124">
        <v>0</v>
      </c>
      <c r="E15" s="124">
        <v>0</v>
      </c>
      <c r="F15" s="124">
        <v>-141.625</v>
      </c>
      <c r="G15" s="124">
        <v>-146.625</v>
      </c>
      <c r="H15" s="118"/>
      <c r="I15" s="33">
        <v>13</v>
      </c>
      <c r="J15" s="124">
        <v>5</v>
      </c>
      <c r="K15" s="124">
        <v>0</v>
      </c>
      <c r="L15" s="124">
        <v>0</v>
      </c>
      <c r="M15" s="124">
        <v>0</v>
      </c>
      <c r="N15" s="124">
        <v>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141.625</v>
      </c>
      <c r="AF15" s="124">
        <v>0</v>
      </c>
      <c r="AG15" s="124">
        <v>0</v>
      </c>
      <c r="AH15" s="124">
        <v>0</v>
      </c>
      <c r="AI15" s="124">
        <v>141.625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141.625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-141.625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1416.25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1416.25</v>
      </c>
      <c r="DF15" s="123">
        <f t="shared" si="31"/>
        <v>146.625</v>
      </c>
      <c r="DG15" s="123">
        <f t="shared" si="32"/>
        <v>-5</v>
      </c>
      <c r="DH15" s="123">
        <f t="shared" si="33"/>
        <v>0</v>
      </c>
      <c r="DI15" s="123">
        <f t="shared" si="34"/>
        <v>0</v>
      </c>
      <c r="DJ15" s="123">
        <f t="shared" si="35"/>
        <v>-141.625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-20</v>
      </c>
      <c r="D16" s="124">
        <v>0</v>
      </c>
      <c r="E16" s="124">
        <v>0</v>
      </c>
      <c r="F16" s="124">
        <v>-160.00700000000001</v>
      </c>
      <c r="G16" s="124">
        <v>-180.00700000000001</v>
      </c>
      <c r="H16" s="118"/>
      <c r="I16" s="33">
        <v>14</v>
      </c>
      <c r="J16" s="124">
        <v>20</v>
      </c>
      <c r="K16" s="124">
        <v>0</v>
      </c>
      <c r="L16" s="124">
        <v>0</v>
      </c>
      <c r="M16" s="124">
        <v>0</v>
      </c>
      <c r="N16" s="124">
        <v>20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160.00700000000001</v>
      </c>
      <c r="AF16" s="124">
        <v>0</v>
      </c>
      <c r="AG16" s="124">
        <v>0</v>
      </c>
      <c r="AH16" s="124">
        <v>0</v>
      </c>
      <c r="AI16" s="124">
        <v>160.00700000000001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160.00700000000001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-160.00700000000001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1600.0700000000002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1600.0700000000002</v>
      </c>
      <c r="DF16" s="123">
        <f t="shared" si="31"/>
        <v>180.00700000000001</v>
      </c>
      <c r="DG16" s="123">
        <f t="shared" si="32"/>
        <v>-20</v>
      </c>
      <c r="DH16" s="123">
        <f t="shared" si="33"/>
        <v>0</v>
      </c>
      <c r="DI16" s="123">
        <f t="shared" si="34"/>
        <v>0</v>
      </c>
      <c r="DJ16" s="123">
        <f t="shared" si="35"/>
        <v>-160.00700000000001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-40</v>
      </c>
      <c r="D17" s="124">
        <v>0</v>
      </c>
      <c r="E17" s="124">
        <v>0</v>
      </c>
      <c r="F17" s="124">
        <v>-130</v>
      </c>
      <c r="G17" s="124">
        <v>-170</v>
      </c>
      <c r="H17" s="118"/>
      <c r="I17" s="33">
        <v>15</v>
      </c>
      <c r="J17" s="124">
        <v>40</v>
      </c>
      <c r="K17" s="124">
        <v>0</v>
      </c>
      <c r="L17" s="124">
        <v>0</v>
      </c>
      <c r="M17" s="124">
        <v>0</v>
      </c>
      <c r="N17" s="124">
        <v>40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130</v>
      </c>
      <c r="AF17" s="124">
        <v>0</v>
      </c>
      <c r="AG17" s="124">
        <v>0</v>
      </c>
      <c r="AH17" s="124">
        <v>0</v>
      </c>
      <c r="AI17" s="124">
        <v>130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40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-40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130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-130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400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400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1300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1300</v>
      </c>
      <c r="DF17" s="123">
        <f t="shared" si="31"/>
        <v>170</v>
      </c>
      <c r="DG17" s="123">
        <f t="shared" si="32"/>
        <v>-40</v>
      </c>
      <c r="DH17" s="123">
        <f t="shared" si="33"/>
        <v>0</v>
      </c>
      <c r="DI17" s="123">
        <f t="shared" si="34"/>
        <v>0</v>
      </c>
      <c r="DJ17" s="123">
        <f t="shared" si="35"/>
        <v>-130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-45</v>
      </c>
      <c r="D18" s="124">
        <v>0</v>
      </c>
      <c r="E18" s="124">
        <v>0</v>
      </c>
      <c r="F18" s="124">
        <v>-100</v>
      </c>
      <c r="G18" s="124">
        <v>-145</v>
      </c>
      <c r="H18" s="118"/>
      <c r="I18" s="33">
        <v>16</v>
      </c>
      <c r="J18" s="124">
        <v>45</v>
      </c>
      <c r="K18" s="124">
        <v>0</v>
      </c>
      <c r="L18" s="124">
        <v>0</v>
      </c>
      <c r="M18" s="124">
        <v>0</v>
      </c>
      <c r="N18" s="124">
        <v>45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100</v>
      </c>
      <c r="AF18" s="124">
        <v>0</v>
      </c>
      <c r="AG18" s="124">
        <v>0</v>
      </c>
      <c r="AH18" s="124">
        <v>0</v>
      </c>
      <c r="AI18" s="124">
        <v>100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1000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1000</v>
      </c>
      <c r="DF18" s="123">
        <f t="shared" si="31"/>
        <v>145</v>
      </c>
      <c r="DG18" s="123">
        <f t="shared" si="32"/>
        <v>-45</v>
      </c>
      <c r="DH18" s="123">
        <f t="shared" si="33"/>
        <v>0</v>
      </c>
      <c r="DI18" s="123">
        <f t="shared" si="34"/>
        <v>0</v>
      </c>
      <c r="DJ18" s="123">
        <f t="shared" si="35"/>
        <v>-100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-65</v>
      </c>
      <c r="D19" s="124">
        <v>0</v>
      </c>
      <c r="E19" s="124">
        <v>0</v>
      </c>
      <c r="F19" s="124">
        <v>-145</v>
      </c>
      <c r="G19" s="124">
        <v>-210</v>
      </c>
      <c r="H19" s="118"/>
      <c r="I19" s="33">
        <v>17</v>
      </c>
      <c r="J19" s="124">
        <v>65</v>
      </c>
      <c r="K19" s="124">
        <v>0</v>
      </c>
      <c r="L19" s="124">
        <v>0</v>
      </c>
      <c r="M19" s="124">
        <v>0</v>
      </c>
      <c r="N19" s="124">
        <v>65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145</v>
      </c>
      <c r="AF19" s="124">
        <v>0</v>
      </c>
      <c r="AG19" s="124">
        <v>0</v>
      </c>
      <c r="AH19" s="124">
        <v>0</v>
      </c>
      <c r="AI19" s="124">
        <v>145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65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-65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145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-145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650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650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1450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1450</v>
      </c>
      <c r="DF19" s="123">
        <f t="shared" si="31"/>
        <v>210</v>
      </c>
      <c r="DG19" s="123">
        <f t="shared" si="32"/>
        <v>-65</v>
      </c>
      <c r="DH19" s="123">
        <f t="shared" si="33"/>
        <v>0</v>
      </c>
      <c r="DI19" s="123">
        <f t="shared" si="34"/>
        <v>0</v>
      </c>
      <c r="DJ19" s="123">
        <f t="shared" si="35"/>
        <v>-145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-77.474999999999994</v>
      </c>
      <c r="D20" s="124">
        <v>0</v>
      </c>
      <c r="E20" s="124">
        <v>0</v>
      </c>
      <c r="F20" s="124">
        <v>-105.52500000000001</v>
      </c>
      <c r="G20" s="124">
        <v>-183</v>
      </c>
      <c r="H20" s="118"/>
      <c r="I20" s="33">
        <v>18</v>
      </c>
      <c r="J20" s="124">
        <v>77.474999999999994</v>
      </c>
      <c r="K20" s="124">
        <v>0</v>
      </c>
      <c r="L20" s="124">
        <v>0</v>
      </c>
      <c r="M20" s="124">
        <v>0</v>
      </c>
      <c r="N20" s="124">
        <v>77.474999999999994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105.52500000000001</v>
      </c>
      <c r="AF20" s="124">
        <v>0</v>
      </c>
      <c r="AG20" s="124">
        <v>0</v>
      </c>
      <c r="AH20" s="124">
        <v>0</v>
      </c>
      <c r="AI20" s="124">
        <v>105.52500000000001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77.474999999999994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-77.474999999999994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105.52500000000001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-105.52500000000001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774.75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774.75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1055.25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1055.25</v>
      </c>
      <c r="DF20" s="123">
        <f t="shared" si="31"/>
        <v>183</v>
      </c>
      <c r="DG20" s="123">
        <f t="shared" si="32"/>
        <v>-77.474999999999994</v>
      </c>
      <c r="DH20" s="123">
        <f t="shared" si="33"/>
        <v>0</v>
      </c>
      <c r="DI20" s="123">
        <f t="shared" si="34"/>
        <v>0</v>
      </c>
      <c r="DJ20" s="123">
        <f t="shared" si="35"/>
        <v>-105.52500000000001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-63.503999999999998</v>
      </c>
      <c r="D21" s="124">
        <v>0</v>
      </c>
      <c r="E21" s="124">
        <v>0</v>
      </c>
      <c r="F21" s="124">
        <v>-86.495999999999995</v>
      </c>
      <c r="G21" s="124">
        <v>-150</v>
      </c>
      <c r="H21" s="118"/>
      <c r="I21" s="33">
        <v>19</v>
      </c>
      <c r="J21" s="124">
        <v>63.503999999999998</v>
      </c>
      <c r="K21" s="124">
        <v>0</v>
      </c>
      <c r="L21" s="124">
        <v>0</v>
      </c>
      <c r="M21" s="124">
        <v>0</v>
      </c>
      <c r="N21" s="124">
        <v>63.503999999999998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86.495999999999995</v>
      </c>
      <c r="AF21" s="124">
        <v>0</v>
      </c>
      <c r="AG21" s="124">
        <v>0</v>
      </c>
      <c r="AH21" s="124">
        <v>0</v>
      </c>
      <c r="AI21" s="124">
        <v>86.495999999999995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63.503999999999998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-63.503999999999998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86.495999999999995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-86.495999999999995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635.04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635.04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864.95999999999992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864.95999999999992</v>
      </c>
      <c r="DF21" s="123">
        <f t="shared" si="31"/>
        <v>150</v>
      </c>
      <c r="DG21" s="123">
        <f t="shared" si="32"/>
        <v>-63.503999999999998</v>
      </c>
      <c r="DH21" s="123">
        <f t="shared" si="33"/>
        <v>0</v>
      </c>
      <c r="DI21" s="123">
        <f t="shared" si="34"/>
        <v>0</v>
      </c>
      <c r="DJ21" s="123">
        <f t="shared" si="35"/>
        <v>-86.495999999999995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-54.613999999999997</v>
      </c>
      <c r="D22" s="124">
        <v>0</v>
      </c>
      <c r="E22" s="124">
        <v>0</v>
      </c>
      <c r="F22" s="124">
        <v>-74.385999999999996</v>
      </c>
      <c r="G22" s="124">
        <v>-129</v>
      </c>
      <c r="H22" s="118"/>
      <c r="I22" s="33">
        <v>20</v>
      </c>
      <c r="J22" s="124">
        <v>54.613999999999997</v>
      </c>
      <c r="K22" s="124">
        <v>0</v>
      </c>
      <c r="L22" s="124">
        <v>0</v>
      </c>
      <c r="M22" s="124">
        <v>0</v>
      </c>
      <c r="N22" s="124">
        <v>54.613999999999997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74.385999999999996</v>
      </c>
      <c r="AF22" s="124">
        <v>0</v>
      </c>
      <c r="AG22" s="124">
        <v>0</v>
      </c>
      <c r="AH22" s="124">
        <v>0</v>
      </c>
      <c r="AI22" s="124">
        <v>74.385999999999996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54.613999999999997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-54.613999999999997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74.385999999999996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-74.385999999999996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546.14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546.14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743.8599999999999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743.8599999999999</v>
      </c>
      <c r="DF22" s="123">
        <f t="shared" si="31"/>
        <v>129</v>
      </c>
      <c r="DG22" s="123">
        <f t="shared" si="32"/>
        <v>-54.613999999999997</v>
      </c>
      <c r="DH22" s="123">
        <f t="shared" si="33"/>
        <v>0</v>
      </c>
      <c r="DI22" s="123">
        <f t="shared" si="34"/>
        <v>0</v>
      </c>
      <c r="DJ22" s="123">
        <f t="shared" si="35"/>
        <v>-74.385999999999996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-33.869</v>
      </c>
      <c r="D23" s="124">
        <v>0</v>
      </c>
      <c r="E23" s="124">
        <v>0</v>
      </c>
      <c r="F23" s="124">
        <v>-46.131</v>
      </c>
      <c r="G23" s="124">
        <v>-80</v>
      </c>
      <c r="H23" s="118"/>
      <c r="I23" s="33">
        <v>21</v>
      </c>
      <c r="J23" s="124">
        <v>33.869</v>
      </c>
      <c r="K23" s="124">
        <v>0</v>
      </c>
      <c r="L23" s="124">
        <v>0</v>
      </c>
      <c r="M23" s="124">
        <v>0</v>
      </c>
      <c r="N23" s="124">
        <v>33.869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46.131</v>
      </c>
      <c r="AF23" s="124">
        <v>0</v>
      </c>
      <c r="AG23" s="124">
        <v>0</v>
      </c>
      <c r="AH23" s="124">
        <v>0</v>
      </c>
      <c r="AI23" s="124">
        <v>46.131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33.869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-33.869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46.131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-46.131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338.69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338.69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461.31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461.31</v>
      </c>
      <c r="DF23" s="123">
        <f t="shared" si="31"/>
        <v>80</v>
      </c>
      <c r="DG23" s="123">
        <f t="shared" si="32"/>
        <v>-33.869</v>
      </c>
      <c r="DH23" s="123">
        <f t="shared" si="33"/>
        <v>0</v>
      </c>
      <c r="DI23" s="123">
        <f t="shared" si="34"/>
        <v>0</v>
      </c>
      <c r="DJ23" s="123">
        <f t="shared" si="35"/>
        <v>-46.131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</v>
      </c>
      <c r="D73" s="124">
        <v>0</v>
      </c>
      <c r="E73" s="124">
        <v>0</v>
      </c>
      <c r="F73" s="124">
        <v>0</v>
      </c>
      <c r="G73" s="124">
        <v>-5</v>
      </c>
      <c r="H73" s="118"/>
      <c r="I73" s="33">
        <v>71</v>
      </c>
      <c r="J73" s="124">
        <v>5</v>
      </c>
      <c r="K73" s="124">
        <v>0</v>
      </c>
      <c r="L73" s="124">
        <v>0</v>
      </c>
      <c r="M73" s="124">
        <v>0</v>
      </c>
      <c r="N73" s="124">
        <v>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5</v>
      </c>
      <c r="DG73" s="123">
        <f t="shared" si="60"/>
        <v>-5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-15</v>
      </c>
      <c r="D74" s="124">
        <v>0</v>
      </c>
      <c r="E74" s="124">
        <v>0</v>
      </c>
      <c r="F74" s="124">
        <v>0</v>
      </c>
      <c r="G74" s="124">
        <v>-15</v>
      </c>
      <c r="H74" s="118"/>
      <c r="I74" s="33">
        <v>72</v>
      </c>
      <c r="J74" s="124">
        <v>15</v>
      </c>
      <c r="K74" s="124">
        <v>0</v>
      </c>
      <c r="L74" s="124">
        <v>0</v>
      </c>
      <c r="M74" s="124">
        <v>0</v>
      </c>
      <c r="N74" s="124">
        <v>15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15</v>
      </c>
      <c r="DG74" s="123">
        <f t="shared" si="60"/>
        <v>-15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-15</v>
      </c>
      <c r="D75" s="124">
        <v>0</v>
      </c>
      <c r="E75" s="124">
        <v>0</v>
      </c>
      <c r="F75" s="124">
        <v>0</v>
      </c>
      <c r="G75" s="124">
        <v>-15</v>
      </c>
      <c r="H75" s="118"/>
      <c r="I75" s="33">
        <v>73</v>
      </c>
      <c r="J75" s="124">
        <v>15</v>
      </c>
      <c r="K75" s="124">
        <v>0</v>
      </c>
      <c r="L75" s="124">
        <v>0</v>
      </c>
      <c r="M75" s="124">
        <v>0</v>
      </c>
      <c r="N75" s="124">
        <v>15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-15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150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15</v>
      </c>
      <c r="DG75" s="123">
        <f t="shared" si="60"/>
        <v>-15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-18.628</v>
      </c>
      <c r="D76" s="124">
        <v>0</v>
      </c>
      <c r="E76" s="124">
        <v>0</v>
      </c>
      <c r="F76" s="124">
        <v>-25.372</v>
      </c>
      <c r="G76" s="124">
        <v>-44</v>
      </c>
      <c r="H76" s="118"/>
      <c r="I76" s="33">
        <v>74</v>
      </c>
      <c r="J76" s="124">
        <v>18.628</v>
      </c>
      <c r="K76" s="124">
        <v>0</v>
      </c>
      <c r="L76" s="124">
        <v>0</v>
      </c>
      <c r="M76" s="124">
        <v>0</v>
      </c>
      <c r="N76" s="124">
        <v>18.628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25.372</v>
      </c>
      <c r="AF76" s="124">
        <v>0</v>
      </c>
      <c r="AG76" s="124">
        <v>0</v>
      </c>
      <c r="AH76" s="124">
        <v>0</v>
      </c>
      <c r="AI76" s="124">
        <v>25.372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18.628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-18.628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25.372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-25.372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186.28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186.28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253.72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253.72</v>
      </c>
      <c r="DF76" s="123">
        <f t="shared" si="59"/>
        <v>44</v>
      </c>
      <c r="DG76" s="123">
        <f t="shared" si="60"/>
        <v>-18.628</v>
      </c>
      <c r="DH76" s="123">
        <f t="shared" si="61"/>
        <v>0</v>
      </c>
      <c r="DI76" s="123">
        <f t="shared" si="62"/>
        <v>0</v>
      </c>
      <c r="DJ76" s="123">
        <f t="shared" si="63"/>
        <v>-25.372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-19.475000000000001</v>
      </c>
      <c r="D85" s="124">
        <v>0</v>
      </c>
      <c r="E85" s="124">
        <v>0</v>
      </c>
      <c r="F85" s="124">
        <v>-26.524999999999999</v>
      </c>
      <c r="G85" s="124">
        <v>-46</v>
      </c>
      <c r="H85" s="118"/>
      <c r="I85" s="33">
        <v>83</v>
      </c>
      <c r="J85" s="124">
        <v>19.475000000000001</v>
      </c>
      <c r="K85" s="124">
        <v>0</v>
      </c>
      <c r="L85" s="124">
        <v>0</v>
      </c>
      <c r="M85" s="124">
        <v>0</v>
      </c>
      <c r="N85" s="124">
        <v>19.475000000000001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26.524999999999999</v>
      </c>
      <c r="AF85" s="124">
        <v>0</v>
      </c>
      <c r="AG85" s="124">
        <v>0</v>
      </c>
      <c r="AH85" s="124">
        <v>0</v>
      </c>
      <c r="AI85" s="124">
        <v>26.524999999999999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19.475000000000001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-19.475000000000001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26.524999999999999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-26.524999999999999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194.75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194.75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265.25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265.25</v>
      </c>
      <c r="DF85" s="123">
        <f t="shared" si="59"/>
        <v>46</v>
      </c>
      <c r="DG85" s="123">
        <f t="shared" si="60"/>
        <v>-19.475000000000001</v>
      </c>
      <c r="DH85" s="123">
        <f t="shared" si="61"/>
        <v>0</v>
      </c>
      <c r="DI85" s="123">
        <f t="shared" si="62"/>
        <v>0</v>
      </c>
      <c r="DJ85" s="123">
        <f t="shared" si="63"/>
        <v>-26.524999999999999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-40</v>
      </c>
      <c r="D86" s="124">
        <v>0</v>
      </c>
      <c r="E86" s="124">
        <v>0</v>
      </c>
      <c r="F86" s="124">
        <v>-65</v>
      </c>
      <c r="G86" s="124">
        <v>-105</v>
      </c>
      <c r="H86" s="118"/>
      <c r="I86" s="33">
        <v>84</v>
      </c>
      <c r="J86" s="124">
        <v>40</v>
      </c>
      <c r="K86" s="124">
        <v>0</v>
      </c>
      <c r="L86" s="124">
        <v>0</v>
      </c>
      <c r="M86" s="124">
        <v>0</v>
      </c>
      <c r="N86" s="124">
        <v>40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65</v>
      </c>
      <c r="AF86" s="124">
        <v>0</v>
      </c>
      <c r="AG86" s="124">
        <v>0</v>
      </c>
      <c r="AH86" s="124">
        <v>0</v>
      </c>
      <c r="AI86" s="124">
        <v>65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650</v>
      </c>
      <c r="DF86" s="123">
        <f t="shared" si="59"/>
        <v>105</v>
      </c>
      <c r="DG86" s="123">
        <f t="shared" si="60"/>
        <v>-40</v>
      </c>
      <c r="DH86" s="123">
        <f t="shared" si="61"/>
        <v>0</v>
      </c>
      <c r="DI86" s="123">
        <f t="shared" si="62"/>
        <v>0</v>
      </c>
      <c r="DJ86" s="123">
        <f t="shared" si="63"/>
        <v>-65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-50</v>
      </c>
      <c r="D87" s="124">
        <v>0</v>
      </c>
      <c r="E87" s="124">
        <v>0</v>
      </c>
      <c r="F87" s="124">
        <v>-91</v>
      </c>
      <c r="G87" s="124">
        <v>-141</v>
      </c>
      <c r="H87" s="118"/>
      <c r="I87" s="33">
        <v>85</v>
      </c>
      <c r="J87" s="124">
        <v>50</v>
      </c>
      <c r="K87" s="124">
        <v>0</v>
      </c>
      <c r="L87" s="124">
        <v>0</v>
      </c>
      <c r="M87" s="124">
        <v>0</v>
      </c>
      <c r="N87" s="124">
        <v>50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91</v>
      </c>
      <c r="AF87" s="124">
        <v>0</v>
      </c>
      <c r="AG87" s="124">
        <v>0</v>
      </c>
      <c r="AH87" s="124">
        <v>0</v>
      </c>
      <c r="AI87" s="124">
        <v>91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910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910</v>
      </c>
      <c r="DF87" s="123">
        <f t="shared" si="59"/>
        <v>141</v>
      </c>
      <c r="DG87" s="123">
        <f t="shared" si="60"/>
        <v>-50</v>
      </c>
      <c r="DH87" s="123">
        <f t="shared" si="61"/>
        <v>0</v>
      </c>
      <c r="DI87" s="123">
        <f t="shared" si="62"/>
        <v>0</v>
      </c>
      <c r="DJ87" s="123">
        <f t="shared" si="63"/>
        <v>-91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-25</v>
      </c>
      <c r="D88" s="124">
        <v>0</v>
      </c>
      <c r="E88" s="124">
        <v>0</v>
      </c>
      <c r="F88" s="124">
        <v>-177</v>
      </c>
      <c r="G88" s="124">
        <v>-202</v>
      </c>
      <c r="H88" s="118"/>
      <c r="I88" s="33">
        <v>86</v>
      </c>
      <c r="J88" s="124">
        <v>25</v>
      </c>
      <c r="K88" s="124">
        <v>0</v>
      </c>
      <c r="L88" s="124">
        <v>0</v>
      </c>
      <c r="M88" s="124">
        <v>0</v>
      </c>
      <c r="N88" s="124">
        <v>25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177</v>
      </c>
      <c r="AF88" s="124">
        <v>0</v>
      </c>
      <c r="AG88" s="124">
        <v>0</v>
      </c>
      <c r="AH88" s="124">
        <v>0</v>
      </c>
      <c r="AI88" s="124">
        <v>177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1770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1770</v>
      </c>
      <c r="DF88" s="123">
        <f t="shared" si="59"/>
        <v>202</v>
      </c>
      <c r="DG88" s="123">
        <f t="shared" si="60"/>
        <v>-25</v>
      </c>
      <c r="DH88" s="123">
        <f t="shared" si="61"/>
        <v>0</v>
      </c>
      <c r="DI88" s="123">
        <f t="shared" si="62"/>
        <v>0</v>
      </c>
      <c r="DJ88" s="123">
        <f t="shared" si="63"/>
        <v>-177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-178.958</v>
      </c>
      <c r="G89" s="124">
        <v>-178.958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178.958</v>
      </c>
      <c r="AF89" s="124">
        <v>0</v>
      </c>
      <c r="AG89" s="124">
        <v>0</v>
      </c>
      <c r="AH89" s="124">
        <v>0</v>
      </c>
      <c r="AI89" s="124">
        <v>178.958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178.958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-178.958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1789.58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1789.58</v>
      </c>
      <c r="DF89" s="123">
        <f t="shared" si="59"/>
        <v>178.958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-178.958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-102.28700000000001</v>
      </c>
      <c r="G90" s="124">
        <v>-102.28700000000001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-25</v>
      </c>
      <c r="N90" s="124">
        <v>-25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102.28700000000001</v>
      </c>
      <c r="AF90" s="124">
        <v>25</v>
      </c>
      <c r="AG90" s="124">
        <v>0</v>
      </c>
      <c r="AH90" s="124">
        <v>0</v>
      </c>
      <c r="AI90" s="124">
        <v>127.28700000000001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102.28700000000001</v>
      </c>
      <c r="BQ90" s="125">
        <f t="shared" si="47"/>
        <v>25</v>
      </c>
      <c r="BR90" s="125">
        <f t="shared" si="47"/>
        <v>0</v>
      </c>
      <c r="BS90" s="125">
        <f t="shared" si="47"/>
        <v>0</v>
      </c>
      <c r="BT90" s="125">
        <f t="shared" si="48"/>
        <v>-127.28700000000001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1022.8700000000001</v>
      </c>
      <c r="DA90" s="122">
        <f t="shared" si="57"/>
        <v>250</v>
      </c>
      <c r="DB90" s="122">
        <f t="shared" si="57"/>
        <v>0</v>
      </c>
      <c r="DC90" s="122">
        <f t="shared" si="57"/>
        <v>0</v>
      </c>
      <c r="DD90" s="122">
        <f t="shared" si="58"/>
        <v>1272.8700000000001</v>
      </c>
      <c r="DF90" s="123">
        <f t="shared" si="59"/>
        <v>102.28700000000001</v>
      </c>
      <c r="DG90" s="123">
        <f t="shared" si="60"/>
        <v>25</v>
      </c>
      <c r="DH90" s="123">
        <f t="shared" si="61"/>
        <v>0</v>
      </c>
      <c r="DI90" s="123">
        <f t="shared" si="62"/>
        <v>0</v>
      </c>
      <c r="DJ90" s="123">
        <f t="shared" si="63"/>
        <v>-127.28700000000001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0.15015224999999999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-0.15015224999999999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0.45677950000000012</v>
      </c>
      <c r="BQ99" s="129">
        <f t="shared" ref="BQ99:BT99" si="68">SUM(BQ3:BQ98)/4000</f>
        <v>8.7500000000000008E-3</v>
      </c>
      <c r="BR99" s="129">
        <f t="shared" si="68"/>
        <v>0</v>
      </c>
      <c r="BS99" s="129">
        <f t="shared" si="68"/>
        <v>0</v>
      </c>
      <c r="BT99" s="129">
        <f t="shared" si="68"/>
        <v>-0.4655295000000001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0.15015224999999999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0.15015224999999999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0.45677949999999989</v>
      </c>
      <c r="DA99" s="131">
        <f t="shared" ref="DA99:DD99" si="73">SUM(DA3:DA98)/40000</f>
        <v>8.7500000000000008E-3</v>
      </c>
      <c r="DB99" s="131">
        <f t="shared" si="73"/>
        <v>0</v>
      </c>
      <c r="DC99" s="131">
        <f t="shared" si="73"/>
        <v>0</v>
      </c>
      <c r="DD99" s="131">
        <f t="shared" si="73"/>
        <v>0.46552949999999993</v>
      </c>
      <c r="DE99" s="128"/>
      <c r="DF99" s="123">
        <f t="shared" si="59"/>
        <v>0.6069317500000001</v>
      </c>
      <c r="DG99" s="123">
        <f t="shared" si="60"/>
        <v>-0.14140224999999998</v>
      </c>
      <c r="DH99" s="123">
        <f t="shared" si="61"/>
        <v>0</v>
      </c>
      <c r="DI99" s="123">
        <f t="shared" si="62"/>
        <v>0</v>
      </c>
      <c r="DJ99" s="123">
        <f t="shared" si="63"/>
        <v>-0.4655295000000001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44740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44740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18.88</v>
      </c>
      <c r="I3" s="95">
        <v>60.27</v>
      </c>
      <c r="J3" s="95">
        <v>157.36000000000001</v>
      </c>
      <c r="K3" s="95">
        <v>58.22</v>
      </c>
      <c r="L3" s="95">
        <v>0</v>
      </c>
      <c r="M3" s="114">
        <v>0.15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294.88</v>
      </c>
      <c r="W3">
        <v>18.88</v>
      </c>
      <c r="X3">
        <v>60.27</v>
      </c>
      <c r="Y3">
        <v>58.22</v>
      </c>
      <c r="Z3">
        <v>0.15</v>
      </c>
      <c r="AA3">
        <v>157.36000000000001</v>
      </c>
    </row>
    <row r="4" spans="1:27">
      <c r="G4" t="s">
        <v>46</v>
      </c>
      <c r="H4" s="115">
        <v>0</v>
      </c>
      <c r="I4" s="88">
        <v>54.95</v>
      </c>
      <c r="J4" s="88">
        <v>160.91999999999999</v>
      </c>
      <c r="K4" s="88">
        <v>57.93</v>
      </c>
      <c r="L4" s="88">
        <v>0</v>
      </c>
      <c r="M4" s="116">
        <v>1.04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274.83999999999997</v>
      </c>
      <c r="W4">
        <v>0</v>
      </c>
      <c r="X4">
        <v>54.95</v>
      </c>
      <c r="Y4">
        <v>57.93</v>
      </c>
      <c r="Z4">
        <v>1.04</v>
      </c>
      <c r="AA4">
        <v>160.91999999999999</v>
      </c>
    </row>
    <row r="5" spans="1:27">
      <c r="G5" t="s">
        <v>47</v>
      </c>
      <c r="H5" s="115">
        <v>0</v>
      </c>
      <c r="I5" s="88">
        <v>53.86</v>
      </c>
      <c r="J5" s="88">
        <v>133.96</v>
      </c>
      <c r="K5" s="88">
        <v>61.62</v>
      </c>
      <c r="L5" s="88">
        <v>0</v>
      </c>
      <c r="M5" s="116">
        <v>1.7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251.14</v>
      </c>
      <c r="W5">
        <v>0</v>
      </c>
      <c r="X5">
        <v>53.86</v>
      </c>
      <c r="Y5">
        <v>61.62</v>
      </c>
      <c r="Z5">
        <v>1.7</v>
      </c>
      <c r="AA5">
        <v>133.96</v>
      </c>
    </row>
    <row r="6" spans="1:27">
      <c r="G6" t="s">
        <v>48</v>
      </c>
      <c r="H6" s="115">
        <v>0</v>
      </c>
      <c r="I6" s="88">
        <v>49.39</v>
      </c>
      <c r="J6" s="88">
        <v>117.83</v>
      </c>
      <c r="K6" s="88">
        <v>63.16</v>
      </c>
      <c r="L6" s="88">
        <v>0</v>
      </c>
      <c r="M6" s="116">
        <v>1.98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232.36</v>
      </c>
      <c r="W6">
        <v>0</v>
      </c>
      <c r="X6">
        <v>49.39</v>
      </c>
      <c r="Y6">
        <v>63.16</v>
      </c>
      <c r="Z6">
        <v>1.98</v>
      </c>
      <c r="AA6">
        <v>117.83</v>
      </c>
    </row>
    <row r="7" spans="1:27">
      <c r="G7" t="s">
        <v>49</v>
      </c>
      <c r="H7" s="115">
        <v>0</v>
      </c>
      <c r="I7" s="88">
        <v>41.93</v>
      </c>
      <c r="J7" s="88">
        <v>72.459999999999994</v>
      </c>
      <c r="K7" s="88">
        <v>33.82</v>
      </c>
      <c r="L7" s="88">
        <v>0</v>
      </c>
      <c r="M7" s="116">
        <v>2.0299999999999998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150.24</v>
      </c>
      <c r="W7">
        <v>0</v>
      </c>
      <c r="X7">
        <v>41.93</v>
      </c>
      <c r="Y7">
        <v>33.82</v>
      </c>
      <c r="Z7">
        <v>2.0299999999999998</v>
      </c>
      <c r="AA7">
        <v>72.459999999999994</v>
      </c>
    </row>
    <row r="8" spans="1:27">
      <c r="G8" t="s">
        <v>50</v>
      </c>
      <c r="H8" s="115">
        <v>49.28</v>
      </c>
      <c r="I8" s="88">
        <v>31.21</v>
      </c>
      <c r="J8" s="88">
        <v>48.31</v>
      </c>
      <c r="K8" s="88">
        <v>61.83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190.63</v>
      </c>
      <c r="W8">
        <v>49.28</v>
      </c>
      <c r="X8">
        <v>31.21</v>
      </c>
      <c r="Y8">
        <v>61.83</v>
      </c>
      <c r="Z8">
        <v>0</v>
      </c>
      <c r="AA8">
        <v>48.31</v>
      </c>
    </row>
    <row r="9" spans="1:27">
      <c r="G9" t="s">
        <v>51</v>
      </c>
      <c r="H9" s="115">
        <v>42.51</v>
      </c>
      <c r="I9" s="88">
        <v>24.06</v>
      </c>
      <c r="J9" s="88">
        <v>48.31</v>
      </c>
      <c r="K9" s="88">
        <v>58.94</v>
      </c>
      <c r="L9" s="88">
        <v>0</v>
      </c>
      <c r="M9" s="116">
        <v>1.64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175.46</v>
      </c>
      <c r="W9">
        <v>42.51</v>
      </c>
      <c r="X9">
        <v>24.06</v>
      </c>
      <c r="Y9">
        <v>58.94</v>
      </c>
      <c r="Z9">
        <v>1.64</v>
      </c>
      <c r="AA9">
        <v>48.31</v>
      </c>
    </row>
    <row r="10" spans="1:27">
      <c r="G10" t="s">
        <v>52</v>
      </c>
      <c r="H10" s="115">
        <v>46.38</v>
      </c>
      <c r="I10" s="88">
        <v>20.87</v>
      </c>
      <c r="J10" s="88">
        <v>48.31</v>
      </c>
      <c r="K10" s="88">
        <v>57.97</v>
      </c>
      <c r="L10" s="88">
        <v>0</v>
      </c>
      <c r="M10" s="116">
        <v>0.1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173.63</v>
      </c>
      <c r="W10">
        <v>46.38</v>
      </c>
      <c r="X10">
        <v>20.87</v>
      </c>
      <c r="Y10">
        <v>57.97</v>
      </c>
      <c r="Z10">
        <v>0.1</v>
      </c>
      <c r="AA10">
        <v>48.31</v>
      </c>
    </row>
    <row r="11" spans="1:27">
      <c r="G11" t="s">
        <v>53</v>
      </c>
      <c r="H11" s="115">
        <v>61.84</v>
      </c>
      <c r="I11" s="88">
        <v>0</v>
      </c>
      <c r="J11" s="88">
        <v>0</v>
      </c>
      <c r="K11" s="88">
        <v>28.02</v>
      </c>
      <c r="L11" s="88">
        <v>0</v>
      </c>
      <c r="M11" s="116">
        <v>0.28999999999999998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90.15</v>
      </c>
      <c r="W11">
        <v>61.84</v>
      </c>
      <c r="X11">
        <v>0</v>
      </c>
      <c r="Y11">
        <v>28.02</v>
      </c>
      <c r="Z11">
        <v>0.28999999999999998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55.07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55.07</v>
      </c>
      <c r="W12">
        <v>0</v>
      </c>
      <c r="X12">
        <v>0</v>
      </c>
      <c r="Y12">
        <v>55.07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54.11</v>
      </c>
      <c r="L13" s="88">
        <v>0</v>
      </c>
      <c r="M13" s="116">
        <v>0</v>
      </c>
      <c r="N13" s="115">
        <v>0</v>
      </c>
      <c r="O13" s="88">
        <v>0</v>
      </c>
      <c r="P13" s="88">
        <v>-34</v>
      </c>
      <c r="Q13" s="88">
        <v>0</v>
      </c>
      <c r="R13" s="88">
        <v>0</v>
      </c>
      <c r="S13" s="116">
        <v>0</v>
      </c>
      <c r="U13" s="115">
        <v>-34</v>
      </c>
      <c r="V13" s="116">
        <v>54.11</v>
      </c>
      <c r="W13">
        <v>0</v>
      </c>
      <c r="X13">
        <v>0</v>
      </c>
      <c r="Y13">
        <v>54.11</v>
      </c>
      <c r="Z13">
        <v>0</v>
      </c>
      <c r="AA13">
        <v>-34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53.14</v>
      </c>
      <c r="L14" s="88">
        <v>0</v>
      </c>
      <c r="M14" s="116">
        <v>0.48</v>
      </c>
      <c r="N14" s="115">
        <v>0</v>
      </c>
      <c r="O14" s="88">
        <v>-5</v>
      </c>
      <c r="P14" s="88">
        <v>-102</v>
      </c>
      <c r="Q14" s="88">
        <v>0</v>
      </c>
      <c r="R14" s="88">
        <v>0</v>
      </c>
      <c r="S14" s="116">
        <v>0</v>
      </c>
      <c r="U14" s="115">
        <v>-107</v>
      </c>
      <c r="V14" s="116">
        <v>53.62</v>
      </c>
      <c r="W14">
        <v>0</v>
      </c>
      <c r="X14">
        <v>-5</v>
      </c>
      <c r="Y14">
        <v>53.14</v>
      </c>
      <c r="Z14">
        <v>0.48</v>
      </c>
      <c r="AA14">
        <v>-102</v>
      </c>
    </row>
    <row r="15" spans="1:27">
      <c r="G15" t="s">
        <v>57</v>
      </c>
      <c r="H15" s="115">
        <v>82.13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82.13</v>
      </c>
      <c r="W15">
        <v>82.13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17.39</v>
      </c>
      <c r="I16" s="88">
        <v>0</v>
      </c>
      <c r="J16" s="88">
        <v>0</v>
      </c>
      <c r="K16" s="88">
        <v>0</v>
      </c>
      <c r="L16" s="88">
        <v>0</v>
      </c>
      <c r="M16" s="116">
        <v>0.68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18.07</v>
      </c>
      <c r="W16">
        <v>17.39</v>
      </c>
      <c r="X16">
        <v>0</v>
      </c>
      <c r="Y16">
        <v>0</v>
      </c>
      <c r="Z16">
        <v>0.68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1.74</v>
      </c>
      <c r="N17" s="115">
        <v>0</v>
      </c>
      <c r="O17" s="88">
        <v>0</v>
      </c>
      <c r="P17" s="88">
        <v>-46</v>
      </c>
      <c r="Q17" s="88">
        <v>0</v>
      </c>
      <c r="R17" s="88">
        <v>0</v>
      </c>
      <c r="S17" s="116">
        <v>0</v>
      </c>
      <c r="U17" s="115">
        <v>-46</v>
      </c>
      <c r="V17" s="116">
        <v>1.74</v>
      </c>
      <c r="W17">
        <v>0</v>
      </c>
      <c r="X17">
        <v>0</v>
      </c>
      <c r="Y17">
        <v>0</v>
      </c>
      <c r="Z17">
        <v>1.74</v>
      </c>
      <c r="AA17">
        <v>-46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4.25</v>
      </c>
      <c r="N18" s="115">
        <v>0</v>
      </c>
      <c r="O18" s="88">
        <v>0</v>
      </c>
      <c r="P18" s="88">
        <v>-96</v>
      </c>
      <c r="Q18" s="88">
        <v>0</v>
      </c>
      <c r="R18" s="88">
        <v>0</v>
      </c>
      <c r="S18" s="116">
        <v>0</v>
      </c>
      <c r="U18" s="115">
        <v>-96</v>
      </c>
      <c r="V18" s="116">
        <v>4.25</v>
      </c>
      <c r="W18">
        <v>0</v>
      </c>
      <c r="X18">
        <v>0</v>
      </c>
      <c r="Y18">
        <v>0</v>
      </c>
      <c r="Z18">
        <v>4.25</v>
      </c>
      <c r="AA18">
        <v>-96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1.45</v>
      </c>
      <c r="N19" s="115">
        <v>0</v>
      </c>
      <c r="O19" s="88">
        <v>0</v>
      </c>
      <c r="P19" s="88">
        <v>-80</v>
      </c>
      <c r="Q19" s="88">
        <v>0</v>
      </c>
      <c r="R19" s="88">
        <v>0</v>
      </c>
      <c r="S19" s="116">
        <v>0</v>
      </c>
      <c r="U19" s="115">
        <v>-80</v>
      </c>
      <c r="V19" s="116">
        <v>1.45</v>
      </c>
      <c r="W19">
        <v>0</v>
      </c>
      <c r="X19">
        <v>0</v>
      </c>
      <c r="Y19">
        <v>0</v>
      </c>
      <c r="Z19">
        <v>1.45</v>
      </c>
      <c r="AA19">
        <v>-80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3.48</v>
      </c>
      <c r="N20" s="115">
        <v>0</v>
      </c>
      <c r="O20" s="88">
        <v>-5</v>
      </c>
      <c r="P20" s="88">
        <v>-140</v>
      </c>
      <c r="Q20" s="88">
        <v>0</v>
      </c>
      <c r="R20" s="88">
        <v>0</v>
      </c>
      <c r="S20" s="116">
        <v>0</v>
      </c>
      <c r="U20" s="115">
        <v>-145</v>
      </c>
      <c r="V20" s="116">
        <v>3.48</v>
      </c>
      <c r="W20">
        <v>0</v>
      </c>
      <c r="X20">
        <v>-5</v>
      </c>
      <c r="Y20">
        <v>0</v>
      </c>
      <c r="Z20">
        <v>3.48</v>
      </c>
      <c r="AA20">
        <v>-140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4.4400000000000004</v>
      </c>
      <c r="N21" s="115">
        <v>0</v>
      </c>
      <c r="O21" s="88">
        <v>-35</v>
      </c>
      <c r="P21" s="88">
        <v>-180</v>
      </c>
      <c r="Q21" s="88">
        <v>0</v>
      </c>
      <c r="R21" s="88">
        <v>0</v>
      </c>
      <c r="S21" s="116">
        <v>0</v>
      </c>
      <c r="U21" s="115">
        <v>-215</v>
      </c>
      <c r="V21" s="116">
        <v>4.4400000000000004</v>
      </c>
      <c r="W21">
        <v>0</v>
      </c>
      <c r="X21">
        <v>-35</v>
      </c>
      <c r="Y21">
        <v>0</v>
      </c>
      <c r="Z21">
        <v>4.4400000000000004</v>
      </c>
      <c r="AA21">
        <v>-180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0.77</v>
      </c>
      <c r="N22" s="115">
        <v>0</v>
      </c>
      <c r="O22" s="88">
        <v>-60</v>
      </c>
      <c r="P22" s="88">
        <v>-213</v>
      </c>
      <c r="Q22" s="88">
        <v>0</v>
      </c>
      <c r="R22" s="88">
        <v>0</v>
      </c>
      <c r="S22" s="116">
        <v>0</v>
      </c>
      <c r="U22" s="115">
        <v>-273</v>
      </c>
      <c r="V22" s="116">
        <v>0.77</v>
      </c>
      <c r="W22">
        <v>0</v>
      </c>
      <c r="X22">
        <v>-60</v>
      </c>
      <c r="Y22">
        <v>0</v>
      </c>
      <c r="Z22">
        <v>0.77</v>
      </c>
      <c r="AA22">
        <v>-213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8.7899999999999991</v>
      </c>
      <c r="N23" s="115">
        <v>0</v>
      </c>
      <c r="O23" s="88">
        <v>-100</v>
      </c>
      <c r="P23" s="88">
        <v>-274</v>
      </c>
      <c r="Q23" s="88">
        <v>0</v>
      </c>
      <c r="R23" s="88">
        <v>0</v>
      </c>
      <c r="S23" s="116">
        <v>0</v>
      </c>
      <c r="U23" s="115">
        <v>-374</v>
      </c>
      <c r="V23" s="116">
        <v>8.7899999999999991</v>
      </c>
      <c r="W23">
        <v>0</v>
      </c>
      <c r="X23">
        <v>-100</v>
      </c>
      <c r="Y23">
        <v>0</v>
      </c>
      <c r="Z23">
        <v>8.7899999999999991</v>
      </c>
      <c r="AA23">
        <v>-274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5.8</v>
      </c>
      <c r="N24" s="115">
        <v>0</v>
      </c>
      <c r="O24" s="88">
        <v>-155</v>
      </c>
      <c r="P24" s="88">
        <v>-361</v>
      </c>
      <c r="Q24" s="88">
        <v>0</v>
      </c>
      <c r="R24" s="88">
        <v>0</v>
      </c>
      <c r="S24" s="116">
        <v>0</v>
      </c>
      <c r="U24" s="115">
        <v>-516</v>
      </c>
      <c r="V24" s="116">
        <v>5.8</v>
      </c>
      <c r="W24">
        <v>0</v>
      </c>
      <c r="X24">
        <v>-155</v>
      </c>
      <c r="Y24">
        <v>0</v>
      </c>
      <c r="Z24">
        <v>5.8</v>
      </c>
      <c r="AA24">
        <v>-361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7.05</v>
      </c>
      <c r="N25" s="115">
        <v>0</v>
      </c>
      <c r="O25" s="88">
        <v>-180</v>
      </c>
      <c r="P25" s="88">
        <v>-397</v>
      </c>
      <c r="Q25" s="88">
        <v>0</v>
      </c>
      <c r="R25" s="88">
        <v>0</v>
      </c>
      <c r="S25" s="116">
        <v>0</v>
      </c>
      <c r="U25" s="115">
        <v>-577</v>
      </c>
      <c r="V25" s="116">
        <v>7.05</v>
      </c>
      <c r="W25">
        <v>0</v>
      </c>
      <c r="X25">
        <v>-180</v>
      </c>
      <c r="Y25">
        <v>0</v>
      </c>
      <c r="Z25">
        <v>7.05</v>
      </c>
      <c r="AA25">
        <v>-397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2.3199999999999998</v>
      </c>
      <c r="N26" s="115">
        <v>0</v>
      </c>
      <c r="O26" s="88">
        <v>-205</v>
      </c>
      <c r="P26" s="88">
        <v>-436</v>
      </c>
      <c r="Q26" s="88">
        <v>0</v>
      </c>
      <c r="R26" s="88">
        <v>0</v>
      </c>
      <c r="S26" s="116">
        <v>0</v>
      </c>
      <c r="U26" s="115">
        <v>-641</v>
      </c>
      <c r="V26" s="116">
        <v>2.3199999999999998</v>
      </c>
      <c r="W26">
        <v>0</v>
      </c>
      <c r="X26">
        <v>-205</v>
      </c>
      <c r="Y26">
        <v>0</v>
      </c>
      <c r="Z26">
        <v>2.3199999999999998</v>
      </c>
      <c r="AA26">
        <v>-436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2.71</v>
      </c>
      <c r="N27" s="115">
        <v>0</v>
      </c>
      <c r="O27" s="88">
        <v>-123</v>
      </c>
      <c r="P27" s="88">
        <v>-467</v>
      </c>
      <c r="Q27" s="88">
        <v>0</v>
      </c>
      <c r="R27" s="88">
        <v>0</v>
      </c>
      <c r="S27" s="116">
        <v>0</v>
      </c>
      <c r="U27" s="115">
        <v>-590</v>
      </c>
      <c r="V27" s="116">
        <v>2.71</v>
      </c>
      <c r="W27">
        <v>0</v>
      </c>
      <c r="X27">
        <v>-123</v>
      </c>
      <c r="Y27">
        <v>0</v>
      </c>
      <c r="Z27">
        <v>2.71</v>
      </c>
      <c r="AA27">
        <v>-467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7.54</v>
      </c>
      <c r="N28" s="115">
        <v>0</v>
      </c>
      <c r="O28" s="88">
        <v>-220</v>
      </c>
      <c r="P28" s="88">
        <v>-496</v>
      </c>
      <c r="Q28" s="88">
        <v>0</v>
      </c>
      <c r="R28" s="88">
        <v>0</v>
      </c>
      <c r="S28" s="116">
        <v>0</v>
      </c>
      <c r="U28" s="115">
        <v>-716</v>
      </c>
      <c r="V28" s="116">
        <v>7.54</v>
      </c>
      <c r="W28">
        <v>0</v>
      </c>
      <c r="X28">
        <v>-220</v>
      </c>
      <c r="Y28">
        <v>0</v>
      </c>
      <c r="Z28">
        <v>7.54</v>
      </c>
      <c r="AA28">
        <v>-496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0.19</v>
      </c>
      <c r="N29" s="115">
        <v>0</v>
      </c>
      <c r="O29" s="88">
        <v>-230</v>
      </c>
      <c r="P29" s="88">
        <v>-515</v>
      </c>
      <c r="Q29" s="88">
        <v>0</v>
      </c>
      <c r="R29" s="88">
        <v>0</v>
      </c>
      <c r="S29" s="116">
        <v>0</v>
      </c>
      <c r="U29" s="115">
        <v>-745</v>
      </c>
      <c r="V29" s="116">
        <v>0.19</v>
      </c>
      <c r="W29">
        <v>0</v>
      </c>
      <c r="X29">
        <v>-230</v>
      </c>
      <c r="Y29">
        <v>0</v>
      </c>
      <c r="Z29">
        <v>0.19</v>
      </c>
      <c r="AA29">
        <v>-515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3.77</v>
      </c>
      <c r="N30" s="115">
        <v>0</v>
      </c>
      <c r="O30" s="88">
        <v>-240</v>
      </c>
      <c r="P30" s="88">
        <v>-545</v>
      </c>
      <c r="Q30" s="88">
        <v>0</v>
      </c>
      <c r="R30" s="88">
        <v>0</v>
      </c>
      <c r="S30" s="116">
        <v>0</v>
      </c>
      <c r="U30" s="115">
        <v>-785</v>
      </c>
      <c r="V30" s="116">
        <v>3.77</v>
      </c>
      <c r="W30">
        <v>0</v>
      </c>
      <c r="X30">
        <v>-240</v>
      </c>
      <c r="Y30">
        <v>0</v>
      </c>
      <c r="Z30">
        <v>3.77</v>
      </c>
      <c r="AA30">
        <v>-545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2.9</v>
      </c>
      <c r="N31" s="115">
        <v>0</v>
      </c>
      <c r="O31" s="88">
        <v>-232.2</v>
      </c>
      <c r="P31" s="88">
        <v>-583</v>
      </c>
      <c r="Q31" s="88">
        <v>0</v>
      </c>
      <c r="R31" s="88">
        <v>0</v>
      </c>
      <c r="S31" s="116">
        <v>0</v>
      </c>
      <c r="U31" s="115">
        <v>-815.2</v>
      </c>
      <c r="V31" s="116">
        <v>2.9</v>
      </c>
      <c r="W31">
        <v>0</v>
      </c>
      <c r="X31">
        <v>-232.2</v>
      </c>
      <c r="Y31">
        <v>0</v>
      </c>
      <c r="Z31">
        <v>2.9</v>
      </c>
      <c r="AA31">
        <v>-583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-208</v>
      </c>
      <c r="P32" s="88">
        <v>-348</v>
      </c>
      <c r="Q32" s="88">
        <v>0</v>
      </c>
      <c r="R32" s="88">
        <v>0</v>
      </c>
      <c r="S32" s="116">
        <v>0</v>
      </c>
      <c r="U32" s="115">
        <v>-556</v>
      </c>
      <c r="V32" s="116">
        <v>9.66</v>
      </c>
      <c r="W32">
        <v>0</v>
      </c>
      <c r="X32">
        <v>-208</v>
      </c>
      <c r="Y32">
        <v>0</v>
      </c>
      <c r="Z32">
        <v>9.66</v>
      </c>
      <c r="AA32">
        <v>-348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2.61</v>
      </c>
      <c r="N33" s="115">
        <v>0</v>
      </c>
      <c r="O33" s="88">
        <v>-206</v>
      </c>
      <c r="P33" s="88">
        <v>-361</v>
      </c>
      <c r="Q33" s="88">
        <v>0</v>
      </c>
      <c r="R33" s="88">
        <v>0</v>
      </c>
      <c r="S33" s="116">
        <v>0</v>
      </c>
      <c r="U33" s="115">
        <v>-567</v>
      </c>
      <c r="V33" s="116">
        <v>2.61</v>
      </c>
      <c r="W33">
        <v>0</v>
      </c>
      <c r="X33">
        <v>-206</v>
      </c>
      <c r="Y33">
        <v>0</v>
      </c>
      <c r="Z33">
        <v>2.61</v>
      </c>
      <c r="AA33">
        <v>-361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2.71</v>
      </c>
      <c r="N34" s="115">
        <v>0</v>
      </c>
      <c r="O34" s="88">
        <v>-211</v>
      </c>
      <c r="P34" s="88">
        <v>-396</v>
      </c>
      <c r="Q34" s="88">
        <v>0</v>
      </c>
      <c r="R34" s="88">
        <v>0</v>
      </c>
      <c r="S34" s="116">
        <v>0</v>
      </c>
      <c r="U34" s="115">
        <v>-607</v>
      </c>
      <c r="V34" s="116">
        <v>2.71</v>
      </c>
      <c r="W34">
        <v>0</v>
      </c>
      <c r="X34">
        <v>-211</v>
      </c>
      <c r="Y34">
        <v>0</v>
      </c>
      <c r="Z34">
        <v>2.71</v>
      </c>
      <c r="AA34">
        <v>-396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2.61</v>
      </c>
      <c r="N35" s="115">
        <v>0</v>
      </c>
      <c r="O35" s="88">
        <v>-229.25</v>
      </c>
      <c r="P35" s="88">
        <v>-411</v>
      </c>
      <c r="Q35" s="88">
        <v>0</v>
      </c>
      <c r="R35" s="88">
        <v>0</v>
      </c>
      <c r="S35" s="116">
        <v>0</v>
      </c>
      <c r="U35" s="115">
        <v>-640.25</v>
      </c>
      <c r="V35" s="116">
        <v>2.61</v>
      </c>
      <c r="W35">
        <v>0</v>
      </c>
      <c r="X35">
        <v>-229.25</v>
      </c>
      <c r="Y35">
        <v>0</v>
      </c>
      <c r="Z35">
        <v>2.61</v>
      </c>
      <c r="AA35">
        <v>-411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2.5099999999999998</v>
      </c>
      <c r="N36" s="115">
        <v>0</v>
      </c>
      <c r="O36" s="88">
        <v>-246</v>
      </c>
      <c r="P36" s="88">
        <v>-416</v>
      </c>
      <c r="Q36" s="88">
        <v>0</v>
      </c>
      <c r="R36" s="88">
        <v>0</v>
      </c>
      <c r="S36" s="116">
        <v>0</v>
      </c>
      <c r="U36" s="115">
        <v>-662</v>
      </c>
      <c r="V36" s="116">
        <v>2.5099999999999998</v>
      </c>
      <c r="W36">
        <v>0</v>
      </c>
      <c r="X36">
        <v>-246</v>
      </c>
      <c r="Y36">
        <v>0</v>
      </c>
      <c r="Z36">
        <v>2.5099999999999998</v>
      </c>
      <c r="AA36">
        <v>-416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6.18</v>
      </c>
      <c r="N37" s="115">
        <v>0</v>
      </c>
      <c r="O37" s="88">
        <v>-256</v>
      </c>
      <c r="P37" s="88">
        <v>-422</v>
      </c>
      <c r="Q37" s="88">
        <v>0</v>
      </c>
      <c r="R37" s="88">
        <v>0</v>
      </c>
      <c r="S37" s="116">
        <v>0</v>
      </c>
      <c r="U37" s="115">
        <v>-678</v>
      </c>
      <c r="V37" s="116">
        <v>6.18</v>
      </c>
      <c r="W37">
        <v>0</v>
      </c>
      <c r="X37">
        <v>-256</v>
      </c>
      <c r="Y37">
        <v>0</v>
      </c>
      <c r="Z37">
        <v>6.18</v>
      </c>
      <c r="AA37">
        <v>-422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5.89</v>
      </c>
      <c r="N38" s="115">
        <v>0</v>
      </c>
      <c r="O38" s="88">
        <v>-246</v>
      </c>
      <c r="P38" s="88">
        <v>-409</v>
      </c>
      <c r="Q38" s="88">
        <v>0</v>
      </c>
      <c r="R38" s="88">
        <v>0</v>
      </c>
      <c r="S38" s="116">
        <v>0</v>
      </c>
      <c r="U38" s="115">
        <v>-655</v>
      </c>
      <c r="V38" s="116">
        <v>5.89</v>
      </c>
      <c r="W38">
        <v>0</v>
      </c>
      <c r="X38">
        <v>-246</v>
      </c>
      <c r="Y38">
        <v>0</v>
      </c>
      <c r="Z38">
        <v>5.89</v>
      </c>
      <c r="AA38">
        <v>-409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7.92</v>
      </c>
      <c r="N39" s="115">
        <v>0</v>
      </c>
      <c r="O39" s="88">
        <v>-231</v>
      </c>
      <c r="P39" s="88">
        <v>-94</v>
      </c>
      <c r="Q39" s="88">
        <v>0</v>
      </c>
      <c r="R39" s="88">
        <v>0</v>
      </c>
      <c r="S39" s="116">
        <v>0</v>
      </c>
      <c r="U39" s="115">
        <v>-325</v>
      </c>
      <c r="V39" s="116">
        <v>7.92</v>
      </c>
      <c r="W39">
        <v>0</v>
      </c>
      <c r="X39">
        <v>-231</v>
      </c>
      <c r="Y39">
        <v>0</v>
      </c>
      <c r="Z39">
        <v>7.92</v>
      </c>
      <c r="AA39">
        <v>-94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3.19</v>
      </c>
      <c r="N40" s="115">
        <v>0</v>
      </c>
      <c r="O40" s="88">
        <v>-211</v>
      </c>
      <c r="P40" s="88">
        <v>-14</v>
      </c>
      <c r="Q40" s="88">
        <v>0</v>
      </c>
      <c r="R40" s="88">
        <v>0</v>
      </c>
      <c r="S40" s="116">
        <v>0</v>
      </c>
      <c r="U40" s="115">
        <v>-225</v>
      </c>
      <c r="V40" s="116">
        <v>3.19</v>
      </c>
      <c r="W40">
        <v>0</v>
      </c>
      <c r="X40">
        <v>-211</v>
      </c>
      <c r="Y40">
        <v>0</v>
      </c>
      <c r="Z40">
        <v>3.19</v>
      </c>
      <c r="AA40">
        <v>-14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4.25</v>
      </c>
      <c r="N41" s="115">
        <v>0</v>
      </c>
      <c r="O41" s="88">
        <v>-191</v>
      </c>
      <c r="P41" s="88">
        <v>-96</v>
      </c>
      <c r="Q41" s="88">
        <v>0</v>
      </c>
      <c r="R41" s="88">
        <v>0</v>
      </c>
      <c r="S41" s="116">
        <v>0</v>
      </c>
      <c r="U41" s="115">
        <v>-287</v>
      </c>
      <c r="V41" s="116">
        <v>4.25</v>
      </c>
      <c r="W41">
        <v>0</v>
      </c>
      <c r="X41">
        <v>-191</v>
      </c>
      <c r="Y41">
        <v>0</v>
      </c>
      <c r="Z41">
        <v>4.25</v>
      </c>
      <c r="AA41">
        <v>-96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4.93</v>
      </c>
      <c r="N42" s="115">
        <v>0</v>
      </c>
      <c r="O42" s="88">
        <v>-181</v>
      </c>
      <c r="P42" s="88">
        <v>-49</v>
      </c>
      <c r="Q42" s="88">
        <v>0</v>
      </c>
      <c r="R42" s="88">
        <v>0</v>
      </c>
      <c r="S42" s="116">
        <v>0</v>
      </c>
      <c r="U42" s="115">
        <v>-230</v>
      </c>
      <c r="V42" s="116">
        <v>4.93</v>
      </c>
      <c r="W42">
        <v>0</v>
      </c>
      <c r="X42">
        <v>-181</v>
      </c>
      <c r="Y42">
        <v>0</v>
      </c>
      <c r="Z42">
        <v>4.93</v>
      </c>
      <c r="AA42">
        <v>-49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1.06</v>
      </c>
      <c r="N43" s="115">
        <v>0</v>
      </c>
      <c r="O43" s="88">
        <v>-161</v>
      </c>
      <c r="P43" s="88">
        <v>-21</v>
      </c>
      <c r="Q43" s="88">
        <v>0</v>
      </c>
      <c r="R43" s="88">
        <v>0</v>
      </c>
      <c r="S43" s="116">
        <v>0</v>
      </c>
      <c r="U43" s="115">
        <v>-182</v>
      </c>
      <c r="V43" s="116">
        <v>1.06</v>
      </c>
      <c r="W43">
        <v>0</v>
      </c>
      <c r="X43">
        <v>-161</v>
      </c>
      <c r="Y43">
        <v>0</v>
      </c>
      <c r="Z43">
        <v>1.06</v>
      </c>
      <c r="AA43">
        <v>-21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2.9</v>
      </c>
      <c r="N44" s="115">
        <v>0</v>
      </c>
      <c r="O44" s="88">
        <v>-166</v>
      </c>
      <c r="P44" s="88">
        <v>-112</v>
      </c>
      <c r="Q44" s="88">
        <v>0</v>
      </c>
      <c r="R44" s="88">
        <v>0</v>
      </c>
      <c r="S44" s="116">
        <v>0</v>
      </c>
      <c r="U44" s="115">
        <v>-278</v>
      </c>
      <c r="V44" s="116">
        <v>2.9</v>
      </c>
      <c r="W44">
        <v>0</v>
      </c>
      <c r="X44">
        <v>-166</v>
      </c>
      <c r="Y44">
        <v>0</v>
      </c>
      <c r="Z44">
        <v>2.9</v>
      </c>
      <c r="AA44">
        <v>-112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0.87</v>
      </c>
      <c r="N45" s="115">
        <v>0</v>
      </c>
      <c r="O45" s="88">
        <v>-151</v>
      </c>
      <c r="P45" s="88">
        <v>-79</v>
      </c>
      <c r="Q45" s="88">
        <v>0</v>
      </c>
      <c r="R45" s="88">
        <v>0</v>
      </c>
      <c r="S45" s="116">
        <v>0</v>
      </c>
      <c r="U45" s="115">
        <v>-230</v>
      </c>
      <c r="V45" s="116">
        <v>0.87</v>
      </c>
      <c r="W45">
        <v>0</v>
      </c>
      <c r="X45">
        <v>-151</v>
      </c>
      <c r="Y45">
        <v>0</v>
      </c>
      <c r="Z45">
        <v>0.87</v>
      </c>
      <c r="AA45">
        <v>-79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6.86</v>
      </c>
      <c r="N46" s="115">
        <v>0</v>
      </c>
      <c r="O46" s="88">
        <v>-126</v>
      </c>
      <c r="P46" s="88">
        <v>-52</v>
      </c>
      <c r="Q46" s="88">
        <v>0</v>
      </c>
      <c r="R46" s="88">
        <v>0</v>
      </c>
      <c r="S46" s="116">
        <v>0</v>
      </c>
      <c r="U46" s="115">
        <v>-178</v>
      </c>
      <c r="V46" s="116">
        <v>6.86</v>
      </c>
      <c r="W46">
        <v>0</v>
      </c>
      <c r="X46">
        <v>-126</v>
      </c>
      <c r="Y46">
        <v>0</v>
      </c>
      <c r="Z46">
        <v>6.86</v>
      </c>
      <c r="AA46">
        <v>-52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1.1599999999999999</v>
      </c>
      <c r="N47" s="115">
        <v>0</v>
      </c>
      <c r="O47" s="88">
        <v>-106</v>
      </c>
      <c r="P47" s="88">
        <v>-27</v>
      </c>
      <c r="Q47" s="88">
        <v>0</v>
      </c>
      <c r="R47" s="88">
        <v>0</v>
      </c>
      <c r="S47" s="116">
        <v>0</v>
      </c>
      <c r="U47" s="115">
        <v>-133</v>
      </c>
      <c r="V47" s="116">
        <v>1.1599999999999999</v>
      </c>
      <c r="W47">
        <v>0</v>
      </c>
      <c r="X47">
        <v>-106</v>
      </c>
      <c r="Y47">
        <v>0</v>
      </c>
      <c r="Z47">
        <v>1.1599999999999999</v>
      </c>
      <c r="AA47">
        <v>-27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-86</v>
      </c>
      <c r="P48" s="88">
        <v>0</v>
      </c>
      <c r="Q48" s="88">
        <v>0</v>
      </c>
      <c r="R48" s="88">
        <v>0</v>
      </c>
      <c r="S48" s="116">
        <v>0</v>
      </c>
      <c r="U48" s="115">
        <v>-86</v>
      </c>
      <c r="V48" s="116">
        <v>0</v>
      </c>
      <c r="W48">
        <v>0</v>
      </c>
      <c r="X48">
        <v>-86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0.77</v>
      </c>
      <c r="N49" s="115">
        <v>0</v>
      </c>
      <c r="O49" s="88">
        <v>-66</v>
      </c>
      <c r="P49" s="88">
        <v>0</v>
      </c>
      <c r="Q49" s="88">
        <v>0</v>
      </c>
      <c r="R49" s="88">
        <v>0</v>
      </c>
      <c r="S49" s="116">
        <v>0</v>
      </c>
      <c r="U49" s="115">
        <v>-66</v>
      </c>
      <c r="V49" s="116">
        <v>0.77</v>
      </c>
      <c r="W49">
        <v>0</v>
      </c>
      <c r="X49">
        <v>-66</v>
      </c>
      <c r="Y49">
        <v>0</v>
      </c>
      <c r="Z49">
        <v>0.77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-46</v>
      </c>
      <c r="P50" s="88">
        <v>0</v>
      </c>
      <c r="Q50" s="88">
        <v>0</v>
      </c>
      <c r="R50" s="88">
        <v>0</v>
      </c>
      <c r="S50" s="116">
        <v>0</v>
      </c>
      <c r="U50" s="115">
        <v>-46</v>
      </c>
      <c r="V50" s="116">
        <v>0</v>
      </c>
      <c r="W50">
        <v>0</v>
      </c>
      <c r="X50">
        <v>-46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3.19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3.19</v>
      </c>
      <c r="W51">
        <v>0</v>
      </c>
      <c r="X51">
        <v>0</v>
      </c>
      <c r="Y51">
        <v>0</v>
      </c>
      <c r="Z51">
        <v>3.19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1.84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1.84</v>
      </c>
      <c r="W52">
        <v>0</v>
      </c>
      <c r="X52">
        <v>0</v>
      </c>
      <c r="Y52">
        <v>0</v>
      </c>
      <c r="Z52">
        <v>1.84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5.12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5.12</v>
      </c>
      <c r="W53">
        <v>0</v>
      </c>
      <c r="X53">
        <v>0</v>
      </c>
      <c r="Y53">
        <v>0</v>
      </c>
      <c r="Z53">
        <v>5.12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1.84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1.84</v>
      </c>
      <c r="W54">
        <v>0</v>
      </c>
      <c r="X54">
        <v>0</v>
      </c>
      <c r="Y54">
        <v>0</v>
      </c>
      <c r="Z54">
        <v>1.84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4.25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4.25</v>
      </c>
      <c r="W55">
        <v>0</v>
      </c>
      <c r="X55">
        <v>0</v>
      </c>
      <c r="Y55">
        <v>0</v>
      </c>
      <c r="Z55">
        <v>4.25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3.67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3.67</v>
      </c>
      <c r="W56">
        <v>0</v>
      </c>
      <c r="X56">
        <v>0</v>
      </c>
      <c r="Y56">
        <v>0</v>
      </c>
      <c r="Z56">
        <v>3.67</v>
      </c>
      <c r="AA56">
        <v>0</v>
      </c>
    </row>
    <row r="57" spans="7:27">
      <c r="G57" t="s">
        <v>99</v>
      </c>
      <c r="H57" s="115">
        <v>40.58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40.58</v>
      </c>
      <c r="W57">
        <v>40.58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77.3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77.3</v>
      </c>
      <c r="W58">
        <v>77.3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80.19</v>
      </c>
      <c r="I59" s="88">
        <v>0</v>
      </c>
      <c r="J59" s="88">
        <v>0</v>
      </c>
      <c r="K59" s="88">
        <v>0</v>
      </c>
      <c r="L59" s="88">
        <v>0</v>
      </c>
      <c r="M59" s="116">
        <v>0.1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80.290000000000006</v>
      </c>
      <c r="W59">
        <v>80.19</v>
      </c>
      <c r="X59">
        <v>0</v>
      </c>
      <c r="Y59">
        <v>0</v>
      </c>
      <c r="Z59">
        <v>0.1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6.86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6.86</v>
      </c>
      <c r="W60">
        <v>0</v>
      </c>
      <c r="X60">
        <v>0</v>
      </c>
      <c r="Y60">
        <v>0</v>
      </c>
      <c r="Z60">
        <v>6.86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96.62</v>
      </c>
      <c r="K61" s="88">
        <v>0</v>
      </c>
      <c r="L61" s="88">
        <v>0</v>
      </c>
      <c r="M61" s="116">
        <v>2.8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99.42</v>
      </c>
      <c r="W61">
        <v>0</v>
      </c>
      <c r="X61">
        <v>0</v>
      </c>
      <c r="Y61">
        <v>0</v>
      </c>
      <c r="Z61">
        <v>2.8</v>
      </c>
      <c r="AA61">
        <v>96.62</v>
      </c>
    </row>
    <row r="62" spans="7:27">
      <c r="G62" t="s">
        <v>104</v>
      </c>
      <c r="H62" s="115">
        <v>0</v>
      </c>
      <c r="I62" s="88">
        <v>0</v>
      </c>
      <c r="J62" s="88">
        <v>96.62</v>
      </c>
      <c r="K62" s="88">
        <v>0</v>
      </c>
      <c r="L62" s="88">
        <v>0</v>
      </c>
      <c r="M62" s="116">
        <v>1.74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98.36</v>
      </c>
      <c r="W62">
        <v>0</v>
      </c>
      <c r="X62">
        <v>0</v>
      </c>
      <c r="Y62">
        <v>0</v>
      </c>
      <c r="Z62">
        <v>1.74</v>
      </c>
      <c r="AA62">
        <v>96.62</v>
      </c>
    </row>
    <row r="63" spans="7:27">
      <c r="G63" t="s">
        <v>105</v>
      </c>
      <c r="H63" s="115">
        <v>0</v>
      </c>
      <c r="I63" s="88">
        <v>0</v>
      </c>
      <c r="J63" s="88">
        <v>96.62</v>
      </c>
      <c r="K63" s="88">
        <v>0</v>
      </c>
      <c r="L63" s="88">
        <v>0</v>
      </c>
      <c r="M63" s="116">
        <v>0.39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97.01</v>
      </c>
      <c r="W63">
        <v>0</v>
      </c>
      <c r="X63">
        <v>0</v>
      </c>
      <c r="Y63">
        <v>0</v>
      </c>
      <c r="Z63">
        <v>0.39</v>
      </c>
      <c r="AA63">
        <v>96.62</v>
      </c>
    </row>
    <row r="64" spans="7:27">
      <c r="G64" t="s">
        <v>106</v>
      </c>
      <c r="H64" s="115">
        <v>0</v>
      </c>
      <c r="I64" s="88">
        <v>0</v>
      </c>
      <c r="J64" s="88">
        <v>96.62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96.62</v>
      </c>
      <c r="W64">
        <v>0</v>
      </c>
      <c r="X64">
        <v>0</v>
      </c>
      <c r="Y64">
        <v>0</v>
      </c>
      <c r="Z64">
        <v>0</v>
      </c>
      <c r="AA64">
        <v>96.62</v>
      </c>
    </row>
    <row r="65" spans="7:27">
      <c r="G65" t="s">
        <v>107</v>
      </c>
      <c r="H65" s="115">
        <v>0</v>
      </c>
      <c r="I65" s="88">
        <v>0</v>
      </c>
      <c r="J65" s="88">
        <v>96.62</v>
      </c>
      <c r="K65" s="88">
        <v>0</v>
      </c>
      <c r="L65" s="88">
        <v>0</v>
      </c>
      <c r="M65" s="116">
        <v>5.22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101.84</v>
      </c>
      <c r="W65">
        <v>0</v>
      </c>
      <c r="X65">
        <v>0</v>
      </c>
      <c r="Y65">
        <v>0</v>
      </c>
      <c r="Z65">
        <v>5.22</v>
      </c>
      <c r="AA65">
        <v>96.62</v>
      </c>
    </row>
    <row r="66" spans="7:27">
      <c r="G66" t="s">
        <v>108</v>
      </c>
      <c r="H66" s="115">
        <v>76.33</v>
      </c>
      <c r="I66" s="88">
        <v>0</v>
      </c>
      <c r="J66" s="88">
        <v>96.62</v>
      </c>
      <c r="K66" s="88">
        <v>0</v>
      </c>
      <c r="L66" s="88">
        <v>0</v>
      </c>
      <c r="M66" s="116">
        <v>2.5099999999999998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175.46</v>
      </c>
      <c r="W66">
        <v>76.33</v>
      </c>
      <c r="X66">
        <v>0</v>
      </c>
      <c r="Y66">
        <v>0</v>
      </c>
      <c r="Z66">
        <v>2.5099999999999998</v>
      </c>
      <c r="AA66">
        <v>96.62</v>
      </c>
    </row>
    <row r="67" spans="7:27">
      <c r="G67" t="s">
        <v>109</v>
      </c>
      <c r="H67" s="115">
        <v>205.8</v>
      </c>
      <c r="I67" s="88">
        <v>0</v>
      </c>
      <c r="J67" s="88">
        <v>96.62</v>
      </c>
      <c r="K67" s="88">
        <v>0</v>
      </c>
      <c r="L67" s="88">
        <v>0</v>
      </c>
      <c r="M67" s="116">
        <v>7.05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309.47000000000003</v>
      </c>
      <c r="W67">
        <v>205.8</v>
      </c>
      <c r="X67">
        <v>0</v>
      </c>
      <c r="Y67">
        <v>0</v>
      </c>
      <c r="Z67">
        <v>7.05</v>
      </c>
      <c r="AA67">
        <v>96.62</v>
      </c>
    </row>
    <row r="68" spans="7:27">
      <c r="G68" t="s">
        <v>110</v>
      </c>
      <c r="H68" s="115">
        <v>205.8</v>
      </c>
      <c r="I68" s="88">
        <v>0</v>
      </c>
      <c r="J68" s="88">
        <v>96.62</v>
      </c>
      <c r="K68" s="88">
        <v>0</v>
      </c>
      <c r="L68" s="88">
        <v>0</v>
      </c>
      <c r="M68" s="116">
        <v>4.54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306.95999999999998</v>
      </c>
      <c r="W68">
        <v>205.8</v>
      </c>
      <c r="X68">
        <v>0</v>
      </c>
      <c r="Y68">
        <v>0</v>
      </c>
      <c r="Z68">
        <v>4.54</v>
      </c>
      <c r="AA68">
        <v>96.62</v>
      </c>
    </row>
    <row r="69" spans="7:27">
      <c r="G69" t="s">
        <v>111</v>
      </c>
      <c r="H69" s="115">
        <v>195.17</v>
      </c>
      <c r="I69" s="88">
        <v>0</v>
      </c>
      <c r="J69" s="88">
        <v>96.62</v>
      </c>
      <c r="K69" s="88">
        <v>0</v>
      </c>
      <c r="L69" s="88">
        <v>0</v>
      </c>
      <c r="M69" s="116">
        <v>2.61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294.39999999999998</v>
      </c>
      <c r="W69">
        <v>195.17</v>
      </c>
      <c r="X69">
        <v>0</v>
      </c>
      <c r="Y69">
        <v>0</v>
      </c>
      <c r="Z69">
        <v>2.61</v>
      </c>
      <c r="AA69">
        <v>96.62</v>
      </c>
    </row>
    <row r="70" spans="7:27">
      <c r="G70" t="s">
        <v>112</v>
      </c>
      <c r="H70" s="115">
        <v>161.35</v>
      </c>
      <c r="I70" s="88">
        <v>0</v>
      </c>
      <c r="J70" s="88">
        <v>96.62</v>
      </c>
      <c r="K70" s="88">
        <v>0</v>
      </c>
      <c r="L70" s="88">
        <v>0</v>
      </c>
      <c r="M70" s="116">
        <v>1.84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259.81</v>
      </c>
      <c r="W70">
        <v>161.35</v>
      </c>
      <c r="X70">
        <v>0</v>
      </c>
      <c r="Y70">
        <v>0</v>
      </c>
      <c r="Z70">
        <v>1.84</v>
      </c>
      <c r="AA70">
        <v>96.62</v>
      </c>
    </row>
    <row r="71" spans="7:27">
      <c r="G71" t="s">
        <v>113</v>
      </c>
      <c r="H71" s="115">
        <v>116.91</v>
      </c>
      <c r="I71" s="88">
        <v>0</v>
      </c>
      <c r="J71" s="88">
        <v>0</v>
      </c>
      <c r="K71" s="88">
        <v>0</v>
      </c>
      <c r="L71" s="88">
        <v>0</v>
      </c>
      <c r="M71" s="116">
        <v>0.1</v>
      </c>
      <c r="N71" s="115">
        <v>0</v>
      </c>
      <c r="O71" s="88">
        <v>0</v>
      </c>
      <c r="P71" s="88">
        <v>-57</v>
      </c>
      <c r="Q71" s="88">
        <v>0</v>
      </c>
      <c r="R71" s="88">
        <v>0</v>
      </c>
      <c r="S71" s="116">
        <v>0</v>
      </c>
      <c r="U71" s="115">
        <v>-57</v>
      </c>
      <c r="V71" s="116">
        <v>117.01</v>
      </c>
      <c r="W71">
        <v>116.91</v>
      </c>
      <c r="X71">
        <v>0</v>
      </c>
      <c r="Y71">
        <v>0</v>
      </c>
      <c r="Z71">
        <v>0.1</v>
      </c>
      <c r="AA71">
        <v>-57</v>
      </c>
    </row>
    <row r="72" spans="7:27">
      <c r="G72" t="s">
        <v>114</v>
      </c>
      <c r="H72" s="115">
        <v>70.53</v>
      </c>
      <c r="I72" s="88">
        <v>0</v>
      </c>
      <c r="J72" s="88">
        <v>0</v>
      </c>
      <c r="K72" s="88">
        <v>0</v>
      </c>
      <c r="L72" s="88">
        <v>0</v>
      </c>
      <c r="M72" s="116">
        <v>4.54</v>
      </c>
      <c r="N72" s="115">
        <v>0</v>
      </c>
      <c r="O72" s="88">
        <v>0</v>
      </c>
      <c r="P72" s="88">
        <v>-105</v>
      </c>
      <c r="Q72" s="88">
        <v>0</v>
      </c>
      <c r="R72" s="88">
        <v>0</v>
      </c>
      <c r="S72" s="116">
        <v>0</v>
      </c>
      <c r="U72" s="115">
        <v>-105</v>
      </c>
      <c r="V72" s="116">
        <v>75.069999999999993</v>
      </c>
      <c r="W72">
        <v>70.53</v>
      </c>
      <c r="X72">
        <v>0</v>
      </c>
      <c r="Y72">
        <v>0</v>
      </c>
      <c r="Z72">
        <v>4.54</v>
      </c>
      <c r="AA72">
        <v>-105</v>
      </c>
    </row>
    <row r="73" spans="7:27">
      <c r="G73" t="s">
        <v>115</v>
      </c>
      <c r="H73" s="115">
        <v>252.18</v>
      </c>
      <c r="I73" s="88">
        <v>0</v>
      </c>
      <c r="J73" s="88">
        <v>0</v>
      </c>
      <c r="K73" s="88">
        <v>0</v>
      </c>
      <c r="L73" s="88">
        <v>0</v>
      </c>
      <c r="M73" s="116">
        <v>1.74</v>
      </c>
      <c r="N73" s="115">
        <v>0</v>
      </c>
      <c r="O73" s="88">
        <v>0</v>
      </c>
      <c r="P73" s="88">
        <v>-131</v>
      </c>
      <c r="Q73" s="88">
        <v>0</v>
      </c>
      <c r="R73" s="88">
        <v>0</v>
      </c>
      <c r="S73" s="116">
        <v>0</v>
      </c>
      <c r="U73" s="115">
        <v>-131</v>
      </c>
      <c r="V73" s="116">
        <v>253.92</v>
      </c>
      <c r="W73">
        <v>252.18</v>
      </c>
      <c r="X73">
        <v>0</v>
      </c>
      <c r="Y73">
        <v>0</v>
      </c>
      <c r="Z73">
        <v>1.74</v>
      </c>
      <c r="AA73">
        <v>-131</v>
      </c>
    </row>
    <row r="74" spans="7:27">
      <c r="G74" t="s">
        <v>116</v>
      </c>
      <c r="H74" s="115">
        <v>190.34</v>
      </c>
      <c r="I74" s="88">
        <v>0</v>
      </c>
      <c r="J74" s="88">
        <v>0</v>
      </c>
      <c r="K74" s="88">
        <v>0</v>
      </c>
      <c r="L74" s="88">
        <v>0</v>
      </c>
      <c r="M74" s="116">
        <v>8.7899999999999991</v>
      </c>
      <c r="N74" s="115">
        <v>0</v>
      </c>
      <c r="O74" s="88">
        <v>0</v>
      </c>
      <c r="P74" s="88">
        <v>-40.5</v>
      </c>
      <c r="Q74" s="88">
        <v>0</v>
      </c>
      <c r="R74" s="88">
        <v>0</v>
      </c>
      <c r="S74" s="116">
        <v>0</v>
      </c>
      <c r="U74" s="115">
        <v>-40.5</v>
      </c>
      <c r="V74" s="116">
        <v>199.13</v>
      </c>
      <c r="W74">
        <v>190.34</v>
      </c>
      <c r="X74">
        <v>0</v>
      </c>
      <c r="Y74">
        <v>0</v>
      </c>
      <c r="Z74">
        <v>8.7899999999999991</v>
      </c>
      <c r="AA74">
        <v>-40.5</v>
      </c>
    </row>
    <row r="75" spans="7:27">
      <c r="G75" t="s">
        <v>117</v>
      </c>
      <c r="H75" s="115">
        <v>84.06</v>
      </c>
      <c r="I75" s="88">
        <v>0</v>
      </c>
      <c r="J75" s="88">
        <v>0</v>
      </c>
      <c r="K75" s="88">
        <v>0</v>
      </c>
      <c r="L75" s="88">
        <v>0</v>
      </c>
      <c r="M75" s="116">
        <v>5.12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89.18</v>
      </c>
      <c r="W75">
        <v>84.06</v>
      </c>
      <c r="X75">
        <v>0</v>
      </c>
      <c r="Y75">
        <v>0</v>
      </c>
      <c r="Z75">
        <v>5.12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4.25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4.25</v>
      </c>
      <c r="W76">
        <v>0</v>
      </c>
      <c r="X76">
        <v>0</v>
      </c>
      <c r="Y76">
        <v>0</v>
      </c>
      <c r="Z76">
        <v>4.25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14.3</v>
      </c>
      <c r="L77" s="88">
        <v>0</v>
      </c>
      <c r="M77" s="116">
        <v>3.96</v>
      </c>
      <c r="N77" s="115">
        <v>0</v>
      </c>
      <c r="O77" s="88">
        <v>0</v>
      </c>
      <c r="P77" s="88">
        <v>-267</v>
      </c>
      <c r="Q77" s="88">
        <v>0</v>
      </c>
      <c r="R77" s="88">
        <v>0</v>
      </c>
      <c r="S77" s="116">
        <v>0</v>
      </c>
      <c r="U77" s="115">
        <v>-267</v>
      </c>
      <c r="V77" s="116">
        <v>18.260000000000002</v>
      </c>
      <c r="W77">
        <v>0</v>
      </c>
      <c r="X77">
        <v>0</v>
      </c>
      <c r="Y77">
        <v>14.3</v>
      </c>
      <c r="Z77">
        <v>3.96</v>
      </c>
      <c r="AA77">
        <v>-267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31.59</v>
      </c>
      <c r="L78" s="88">
        <v>0</v>
      </c>
      <c r="M78" s="116">
        <v>0</v>
      </c>
      <c r="N78" s="115">
        <v>0</v>
      </c>
      <c r="O78" s="88">
        <v>0</v>
      </c>
      <c r="P78" s="88">
        <v>-295</v>
      </c>
      <c r="Q78" s="88">
        <v>0</v>
      </c>
      <c r="R78" s="88">
        <v>0</v>
      </c>
      <c r="S78" s="116">
        <v>0</v>
      </c>
      <c r="U78" s="115">
        <v>-295</v>
      </c>
      <c r="V78" s="116">
        <v>31.59</v>
      </c>
      <c r="W78">
        <v>0</v>
      </c>
      <c r="X78">
        <v>0</v>
      </c>
      <c r="Y78">
        <v>31.59</v>
      </c>
      <c r="Z78">
        <v>0</v>
      </c>
      <c r="AA78">
        <v>-295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16.420000000000002</v>
      </c>
      <c r="L79" s="88">
        <v>0</v>
      </c>
      <c r="M79" s="116">
        <v>3.19</v>
      </c>
      <c r="N79" s="115">
        <v>0</v>
      </c>
      <c r="O79" s="88">
        <v>0</v>
      </c>
      <c r="P79" s="88">
        <v>-322</v>
      </c>
      <c r="Q79" s="88">
        <v>0</v>
      </c>
      <c r="R79" s="88">
        <v>0</v>
      </c>
      <c r="S79" s="116">
        <v>0</v>
      </c>
      <c r="U79" s="115">
        <v>-322</v>
      </c>
      <c r="V79" s="116">
        <v>19.61</v>
      </c>
      <c r="W79">
        <v>0</v>
      </c>
      <c r="X79">
        <v>0</v>
      </c>
      <c r="Y79">
        <v>16.420000000000002</v>
      </c>
      <c r="Z79">
        <v>3.19</v>
      </c>
      <c r="AA79">
        <v>-322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41.54</v>
      </c>
      <c r="L80" s="88">
        <v>0</v>
      </c>
      <c r="M80" s="116">
        <v>6.38</v>
      </c>
      <c r="N80" s="115">
        <v>0</v>
      </c>
      <c r="O80" s="88">
        <v>0</v>
      </c>
      <c r="P80" s="88">
        <v>-329</v>
      </c>
      <c r="Q80" s="88">
        <v>0</v>
      </c>
      <c r="R80" s="88">
        <v>0</v>
      </c>
      <c r="S80" s="116">
        <v>0</v>
      </c>
      <c r="U80" s="115">
        <v>-329</v>
      </c>
      <c r="V80" s="116">
        <v>47.92</v>
      </c>
      <c r="W80">
        <v>0</v>
      </c>
      <c r="X80">
        <v>0</v>
      </c>
      <c r="Y80">
        <v>41.54</v>
      </c>
      <c r="Z80">
        <v>6.38</v>
      </c>
      <c r="AA80">
        <v>-329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36.72</v>
      </c>
      <c r="L81" s="88">
        <v>0</v>
      </c>
      <c r="M81" s="116">
        <v>9.66</v>
      </c>
      <c r="N81" s="115">
        <v>0</v>
      </c>
      <c r="O81" s="88">
        <v>0</v>
      </c>
      <c r="P81" s="88">
        <v>-326</v>
      </c>
      <c r="Q81" s="88">
        <v>0</v>
      </c>
      <c r="R81" s="88">
        <v>0</v>
      </c>
      <c r="S81" s="116">
        <v>0</v>
      </c>
      <c r="U81" s="115">
        <v>-326</v>
      </c>
      <c r="V81" s="116">
        <v>46.38</v>
      </c>
      <c r="W81">
        <v>0</v>
      </c>
      <c r="X81">
        <v>0</v>
      </c>
      <c r="Y81">
        <v>36.72</v>
      </c>
      <c r="Z81">
        <v>9.66</v>
      </c>
      <c r="AA81">
        <v>-326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32.85</v>
      </c>
      <c r="L82" s="88">
        <v>0</v>
      </c>
      <c r="M82" s="116">
        <v>5.31</v>
      </c>
      <c r="N82" s="115">
        <v>0</v>
      </c>
      <c r="O82" s="88">
        <v>0</v>
      </c>
      <c r="P82" s="88">
        <v>-314</v>
      </c>
      <c r="Q82" s="88">
        <v>0</v>
      </c>
      <c r="R82" s="88">
        <v>0</v>
      </c>
      <c r="S82" s="116">
        <v>0</v>
      </c>
      <c r="U82" s="115">
        <v>-314</v>
      </c>
      <c r="V82" s="116">
        <v>38.159999999999997</v>
      </c>
      <c r="W82">
        <v>0</v>
      </c>
      <c r="X82">
        <v>0</v>
      </c>
      <c r="Y82">
        <v>32.85</v>
      </c>
      <c r="Z82">
        <v>5.31</v>
      </c>
      <c r="AA82">
        <v>-314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71.489999999999995</v>
      </c>
      <c r="L83" s="88">
        <v>0</v>
      </c>
      <c r="M83" s="116">
        <v>8.41</v>
      </c>
      <c r="N83" s="115">
        <v>0</v>
      </c>
      <c r="O83" s="88">
        <v>0</v>
      </c>
      <c r="P83" s="88">
        <v>-315</v>
      </c>
      <c r="Q83" s="88">
        <v>0</v>
      </c>
      <c r="R83" s="88">
        <v>0</v>
      </c>
      <c r="S83" s="116">
        <v>0</v>
      </c>
      <c r="U83" s="115">
        <v>-315</v>
      </c>
      <c r="V83" s="116">
        <v>79.900000000000006</v>
      </c>
      <c r="W83">
        <v>0</v>
      </c>
      <c r="X83">
        <v>0</v>
      </c>
      <c r="Y83">
        <v>71.489999999999995</v>
      </c>
      <c r="Z83">
        <v>8.41</v>
      </c>
      <c r="AA83">
        <v>-315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96.62</v>
      </c>
      <c r="L84" s="88">
        <v>0</v>
      </c>
      <c r="M84" s="116">
        <v>7.73</v>
      </c>
      <c r="N84" s="115">
        <v>0</v>
      </c>
      <c r="O84" s="88">
        <v>0</v>
      </c>
      <c r="P84" s="88">
        <v>-301</v>
      </c>
      <c r="Q84" s="88">
        <v>0</v>
      </c>
      <c r="R84" s="88">
        <v>0</v>
      </c>
      <c r="S84" s="116">
        <v>0</v>
      </c>
      <c r="U84" s="115">
        <v>-301</v>
      </c>
      <c r="V84" s="116">
        <v>104.35</v>
      </c>
      <c r="W84">
        <v>0</v>
      </c>
      <c r="X84">
        <v>0</v>
      </c>
      <c r="Y84">
        <v>96.62</v>
      </c>
      <c r="Z84">
        <v>7.73</v>
      </c>
      <c r="AA84">
        <v>-301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92.75</v>
      </c>
      <c r="L85" s="88">
        <v>0</v>
      </c>
      <c r="M85" s="116">
        <v>1.26</v>
      </c>
      <c r="N85" s="115">
        <v>0</v>
      </c>
      <c r="O85" s="88">
        <v>0</v>
      </c>
      <c r="P85" s="88">
        <v>-276</v>
      </c>
      <c r="Q85" s="88">
        <v>0</v>
      </c>
      <c r="R85" s="88">
        <v>0</v>
      </c>
      <c r="S85" s="116">
        <v>0</v>
      </c>
      <c r="U85" s="115">
        <v>-276</v>
      </c>
      <c r="V85" s="116">
        <v>94.01</v>
      </c>
      <c r="W85">
        <v>0</v>
      </c>
      <c r="X85">
        <v>0</v>
      </c>
      <c r="Y85">
        <v>92.75</v>
      </c>
      <c r="Z85">
        <v>1.26</v>
      </c>
      <c r="AA85">
        <v>-276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88.89</v>
      </c>
      <c r="L86" s="88">
        <v>0</v>
      </c>
      <c r="M86" s="116">
        <v>7.73</v>
      </c>
      <c r="N86" s="115">
        <v>0</v>
      </c>
      <c r="O86" s="88">
        <v>0</v>
      </c>
      <c r="P86" s="88">
        <v>-218</v>
      </c>
      <c r="Q86" s="88">
        <v>0</v>
      </c>
      <c r="R86" s="88">
        <v>0</v>
      </c>
      <c r="S86" s="116">
        <v>0</v>
      </c>
      <c r="U86" s="115">
        <v>-218</v>
      </c>
      <c r="V86" s="116">
        <v>96.62</v>
      </c>
      <c r="W86">
        <v>0</v>
      </c>
      <c r="X86">
        <v>0</v>
      </c>
      <c r="Y86">
        <v>88.89</v>
      </c>
      <c r="Z86">
        <v>7.73</v>
      </c>
      <c r="AA86">
        <v>-218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51.66</v>
      </c>
      <c r="L87" s="88">
        <v>0</v>
      </c>
      <c r="M87" s="116">
        <v>3.68</v>
      </c>
      <c r="N87" s="115">
        <v>0</v>
      </c>
      <c r="O87" s="88">
        <v>0</v>
      </c>
      <c r="P87" s="88">
        <v>-179</v>
      </c>
      <c r="Q87" s="88">
        <v>0</v>
      </c>
      <c r="R87" s="88">
        <v>0</v>
      </c>
      <c r="S87" s="116">
        <v>0</v>
      </c>
      <c r="U87" s="115">
        <v>-179</v>
      </c>
      <c r="V87" s="116">
        <v>55.34</v>
      </c>
      <c r="W87">
        <v>0</v>
      </c>
      <c r="X87">
        <v>0</v>
      </c>
      <c r="Y87">
        <v>51.66</v>
      </c>
      <c r="Z87">
        <v>3.68</v>
      </c>
      <c r="AA87">
        <v>-179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72.400000000000006</v>
      </c>
      <c r="L88" s="88">
        <v>0</v>
      </c>
      <c r="M88" s="116">
        <v>8.42</v>
      </c>
      <c r="N88" s="115">
        <v>0</v>
      </c>
      <c r="O88" s="88">
        <v>0</v>
      </c>
      <c r="P88" s="88">
        <v>-46</v>
      </c>
      <c r="Q88" s="88">
        <v>0</v>
      </c>
      <c r="R88" s="88">
        <v>0</v>
      </c>
      <c r="S88" s="116">
        <v>0</v>
      </c>
      <c r="U88" s="115">
        <v>-46</v>
      </c>
      <c r="V88" s="116">
        <v>80.819999999999993</v>
      </c>
      <c r="W88">
        <v>0</v>
      </c>
      <c r="X88">
        <v>0</v>
      </c>
      <c r="Y88">
        <v>72.400000000000006</v>
      </c>
      <c r="Z88">
        <v>8.42</v>
      </c>
      <c r="AA88">
        <v>-46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66.73</v>
      </c>
      <c r="L89" s="88">
        <v>0</v>
      </c>
      <c r="M89" s="116">
        <v>3.22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69.95</v>
      </c>
      <c r="W89">
        <v>0</v>
      </c>
      <c r="X89">
        <v>0</v>
      </c>
      <c r="Y89">
        <v>66.73</v>
      </c>
      <c r="Z89">
        <v>3.22</v>
      </c>
      <c r="AA89">
        <v>0</v>
      </c>
    </row>
    <row r="90" spans="7:27">
      <c r="G90" t="s">
        <v>132</v>
      </c>
      <c r="H90" s="115">
        <v>35.090000000000003</v>
      </c>
      <c r="I90" s="88">
        <v>0</v>
      </c>
      <c r="J90" s="88">
        <v>0</v>
      </c>
      <c r="K90" s="88">
        <v>62.73</v>
      </c>
      <c r="L90" s="88">
        <v>0</v>
      </c>
      <c r="M90" s="116">
        <v>2.3199999999999998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100.14</v>
      </c>
      <c r="W90">
        <v>35.090000000000003</v>
      </c>
      <c r="X90">
        <v>0</v>
      </c>
      <c r="Y90">
        <v>62.73</v>
      </c>
      <c r="Z90">
        <v>2.3199999999999998</v>
      </c>
      <c r="AA90">
        <v>0</v>
      </c>
    </row>
    <row r="91" spans="7:27">
      <c r="G91" t="s">
        <v>133</v>
      </c>
      <c r="H91" s="115">
        <v>0</v>
      </c>
      <c r="I91" s="88">
        <v>5.37</v>
      </c>
      <c r="J91" s="88">
        <v>0</v>
      </c>
      <c r="K91" s="88">
        <v>38.659999999999997</v>
      </c>
      <c r="L91" s="88">
        <v>0</v>
      </c>
      <c r="M91" s="116">
        <v>2.2200000000000002</v>
      </c>
      <c r="N91" s="115">
        <v>0</v>
      </c>
      <c r="O91" s="88">
        <v>0</v>
      </c>
      <c r="P91" s="88">
        <v>-95</v>
      </c>
      <c r="Q91" s="88">
        <v>0</v>
      </c>
      <c r="R91" s="88">
        <v>0</v>
      </c>
      <c r="S91" s="116">
        <v>0</v>
      </c>
      <c r="U91" s="115">
        <v>-95</v>
      </c>
      <c r="V91" s="116">
        <v>46.25</v>
      </c>
      <c r="W91">
        <v>0</v>
      </c>
      <c r="X91">
        <v>5.37</v>
      </c>
      <c r="Y91">
        <v>38.659999999999997</v>
      </c>
      <c r="Z91">
        <v>2.2200000000000002</v>
      </c>
      <c r="AA91">
        <v>-95</v>
      </c>
    </row>
    <row r="92" spans="7:27">
      <c r="G92" t="s">
        <v>134</v>
      </c>
      <c r="H92" s="115">
        <v>0</v>
      </c>
      <c r="I92" s="88">
        <v>18.64</v>
      </c>
      <c r="J92" s="88">
        <v>0</v>
      </c>
      <c r="K92" s="88">
        <v>58.57</v>
      </c>
      <c r="L92" s="88">
        <v>0</v>
      </c>
      <c r="M92" s="116">
        <v>0.43</v>
      </c>
      <c r="N92" s="115">
        <v>0</v>
      </c>
      <c r="O92" s="88">
        <v>0</v>
      </c>
      <c r="P92" s="88">
        <v>-54</v>
      </c>
      <c r="Q92" s="88">
        <v>0</v>
      </c>
      <c r="R92" s="88">
        <v>0</v>
      </c>
      <c r="S92" s="116">
        <v>0</v>
      </c>
      <c r="U92" s="115">
        <v>-54</v>
      </c>
      <c r="V92" s="116">
        <v>77.64</v>
      </c>
      <c r="W92">
        <v>0</v>
      </c>
      <c r="X92">
        <v>18.64</v>
      </c>
      <c r="Y92">
        <v>58.57</v>
      </c>
      <c r="Z92">
        <v>0.43</v>
      </c>
      <c r="AA92">
        <v>-54</v>
      </c>
    </row>
    <row r="93" spans="7:27">
      <c r="G93" t="s">
        <v>135</v>
      </c>
      <c r="H93" s="115">
        <v>0</v>
      </c>
      <c r="I93" s="88">
        <v>31.23</v>
      </c>
      <c r="J93" s="88">
        <v>34.619999999999997</v>
      </c>
      <c r="K93" s="88">
        <v>56.08</v>
      </c>
      <c r="L93" s="88">
        <v>0</v>
      </c>
      <c r="M93" s="116">
        <v>2.36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124.29</v>
      </c>
      <c r="W93">
        <v>0</v>
      </c>
      <c r="X93">
        <v>31.23</v>
      </c>
      <c r="Y93">
        <v>56.08</v>
      </c>
      <c r="Z93">
        <v>2.36</v>
      </c>
      <c r="AA93">
        <v>34.619999999999997</v>
      </c>
    </row>
    <row r="94" spans="7:27">
      <c r="G94" t="s">
        <v>136</v>
      </c>
      <c r="H94" s="115">
        <v>41.62</v>
      </c>
      <c r="I94" s="88">
        <v>47.31</v>
      </c>
      <c r="J94" s="88">
        <v>52.04</v>
      </c>
      <c r="K94" s="88">
        <v>56.9</v>
      </c>
      <c r="L94" s="88">
        <v>0</v>
      </c>
      <c r="M94" s="116">
        <v>1.94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199.81</v>
      </c>
      <c r="W94">
        <v>41.62</v>
      </c>
      <c r="X94">
        <v>47.31</v>
      </c>
      <c r="Y94">
        <v>56.9</v>
      </c>
      <c r="Z94">
        <v>1.94</v>
      </c>
      <c r="AA94">
        <v>52.04</v>
      </c>
    </row>
    <row r="95" spans="7:27">
      <c r="G95" t="s">
        <v>137</v>
      </c>
      <c r="H95" s="115">
        <v>0</v>
      </c>
      <c r="I95" s="88">
        <v>59.59</v>
      </c>
      <c r="J95" s="88">
        <v>101.92</v>
      </c>
      <c r="K95" s="88">
        <v>33.97</v>
      </c>
      <c r="L95" s="88">
        <v>0</v>
      </c>
      <c r="M95" s="116">
        <v>1.77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197.25</v>
      </c>
      <c r="W95">
        <v>0</v>
      </c>
      <c r="X95">
        <v>59.59</v>
      </c>
      <c r="Y95">
        <v>33.97</v>
      </c>
      <c r="Z95">
        <v>1.77</v>
      </c>
      <c r="AA95">
        <v>101.92</v>
      </c>
    </row>
    <row r="96" spans="7:27">
      <c r="G96" t="s">
        <v>138</v>
      </c>
      <c r="H96" s="115">
        <v>0</v>
      </c>
      <c r="I96" s="88">
        <v>68.09</v>
      </c>
      <c r="J96" s="88">
        <v>136.72999999999999</v>
      </c>
      <c r="K96" s="88">
        <v>54.69</v>
      </c>
      <c r="L96" s="88">
        <v>0</v>
      </c>
      <c r="M96" s="116">
        <v>0.75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260.26</v>
      </c>
      <c r="W96">
        <v>0</v>
      </c>
      <c r="X96">
        <v>68.09</v>
      </c>
      <c r="Y96">
        <v>54.69</v>
      </c>
      <c r="Z96">
        <v>0.75</v>
      </c>
      <c r="AA96">
        <v>136.72999999999999</v>
      </c>
    </row>
    <row r="97" spans="1:83">
      <c r="G97" t="s">
        <v>139</v>
      </c>
      <c r="H97" s="115">
        <v>9.4499999999999993</v>
      </c>
      <c r="I97" s="88">
        <v>75.28</v>
      </c>
      <c r="J97" s="88">
        <v>145.32</v>
      </c>
      <c r="K97" s="88">
        <v>55.95</v>
      </c>
      <c r="L97" s="88">
        <v>0</v>
      </c>
      <c r="M97" s="116">
        <v>0.28999999999999998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286.29000000000002</v>
      </c>
      <c r="W97">
        <v>9.4499999999999993</v>
      </c>
      <c r="X97">
        <v>75.28</v>
      </c>
      <c r="Y97">
        <v>55.95</v>
      </c>
      <c r="Z97">
        <v>0.28999999999999998</v>
      </c>
      <c r="AA97">
        <v>145.32</v>
      </c>
    </row>
    <row r="98" spans="1:83">
      <c r="G98" t="s">
        <v>140</v>
      </c>
      <c r="H98" s="115">
        <v>0</v>
      </c>
      <c r="I98" s="88">
        <v>80.17</v>
      </c>
      <c r="J98" s="88">
        <v>154.76</v>
      </c>
      <c r="K98" s="88">
        <v>58.04</v>
      </c>
      <c r="L98" s="88">
        <v>0</v>
      </c>
      <c r="M98" s="116">
        <v>0.08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293.05</v>
      </c>
      <c r="W98">
        <v>0</v>
      </c>
      <c r="X98">
        <v>80.17</v>
      </c>
      <c r="Y98">
        <v>58.04</v>
      </c>
      <c r="Z98">
        <v>0.08</v>
      </c>
      <c r="AA98">
        <v>154.76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0.54027750000000008</v>
      </c>
      <c r="I99" s="111">
        <f t="shared" ref="I99:BQ99" si="1">SUM(I3:I98)/4000</f>
        <v>0.18055499999999997</v>
      </c>
      <c r="J99" s="111">
        <f t="shared" si="1"/>
        <v>0.59476249999999986</v>
      </c>
      <c r="K99" s="111">
        <f t="shared" si="1"/>
        <v>0.45834500000000011</v>
      </c>
      <c r="L99" s="111">
        <f t="shared" si="1"/>
        <v>0</v>
      </c>
      <c r="M99" s="111">
        <f t="shared" si="1"/>
        <v>7.3647500000000032E-2</v>
      </c>
      <c r="N99" s="110">
        <f t="shared" si="1"/>
        <v>0</v>
      </c>
      <c r="O99" s="111">
        <f t="shared" si="1"/>
        <v>-1.2786124999999999</v>
      </c>
      <c r="P99" s="111">
        <f t="shared" si="1"/>
        <v>-2.9856250000000002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-4.2642375000000001</v>
      </c>
      <c r="V99" s="112">
        <f t="shared" si="1"/>
        <v>1.8475875000000008</v>
      </c>
      <c r="W99">
        <f t="shared" si="1"/>
        <v>0.54027750000000008</v>
      </c>
      <c r="X99">
        <f t="shared" si="1"/>
        <v>-1.0980574999999999</v>
      </c>
      <c r="Y99">
        <f t="shared" si="1"/>
        <v>0.45834500000000011</v>
      </c>
      <c r="Z99">
        <f t="shared" si="1"/>
        <v>7.3647500000000032E-2</v>
      </c>
      <c r="AA99">
        <f t="shared" si="1"/>
        <v>-2.3908624999999999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511</v>
      </c>
      <c r="AD1" t="s">
        <v>512</v>
      </c>
      <c r="AE1" t="s">
        <v>513</v>
      </c>
      <c r="AF1" t="s">
        <v>514</v>
      </c>
      <c r="AG1" t="s">
        <v>515</v>
      </c>
      <c r="AH1" t="s">
        <v>516</v>
      </c>
      <c r="AI1" t="s">
        <v>517</v>
      </c>
      <c r="AJ1" t="s">
        <v>518</v>
      </c>
      <c r="AK1" t="s">
        <v>519</v>
      </c>
      <c r="AL1" t="s">
        <v>520</v>
      </c>
      <c r="AM1" t="s">
        <v>521</v>
      </c>
      <c r="AN1" t="s">
        <v>515</v>
      </c>
      <c r="AO1" t="s">
        <v>522</v>
      </c>
      <c r="AP1" t="s">
        <v>522</v>
      </c>
      <c r="AQ1" t="s">
        <v>513</v>
      </c>
      <c r="AR1" t="s">
        <v>523</v>
      </c>
      <c r="AS1" t="s">
        <v>524</v>
      </c>
      <c r="AT1" t="s">
        <v>512</v>
      </c>
      <c r="AU1" t="s">
        <v>518</v>
      </c>
      <c r="AV1" t="s">
        <v>513</v>
      </c>
      <c r="AW1" t="s">
        <v>522</v>
      </c>
      <c r="AX1" t="s">
        <v>525</v>
      </c>
      <c r="AY1" t="s">
        <v>525</v>
      </c>
      <c r="AZ1" t="s">
        <v>522</v>
      </c>
      <c r="BA1" t="s">
        <v>526</v>
      </c>
      <c r="BB1" t="s">
        <v>526</v>
      </c>
      <c r="BC1" t="s">
        <v>522</v>
      </c>
      <c r="BD1" t="s">
        <v>512</v>
      </c>
      <c r="BE1" t="s">
        <v>522</v>
      </c>
      <c r="BF1" t="s">
        <v>522</v>
      </c>
      <c r="BG1" t="s">
        <v>526</v>
      </c>
      <c r="BH1" t="s">
        <v>527</v>
      </c>
      <c r="BI1" t="s">
        <v>527</v>
      </c>
      <c r="BJ1" t="s">
        <v>528</v>
      </c>
      <c r="BK1" t="s">
        <v>509</v>
      </c>
      <c r="BL1" t="s">
        <v>509</v>
      </c>
      <c r="BM1" t="s">
        <v>509</v>
      </c>
      <c r="BN1" t="s">
        <v>529</v>
      </c>
      <c r="BO1" t="s">
        <v>530</v>
      </c>
      <c r="BP1" t="s">
        <v>530</v>
      </c>
      <c r="BQ1" t="s">
        <v>531</v>
      </c>
      <c r="BR1" t="s">
        <v>532</v>
      </c>
      <c r="BS1" t="s">
        <v>524</v>
      </c>
      <c r="BT1" t="s">
        <v>520</v>
      </c>
      <c r="BU1" t="s">
        <v>533</v>
      </c>
      <c r="BV1" t="s">
        <v>509</v>
      </c>
      <c r="BW1" t="s">
        <v>534</v>
      </c>
      <c r="BX1" t="s">
        <v>534</v>
      </c>
    </row>
    <row r="2" spans="1:7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44740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149</v>
      </c>
      <c r="AU2" t="s">
        <v>149</v>
      </c>
      <c r="AV2" t="s">
        <v>149</v>
      </c>
      <c r="AW2" t="s">
        <v>149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150</v>
      </c>
      <c r="BF2" t="s">
        <v>150</v>
      </c>
      <c r="BG2" t="s">
        <v>150</v>
      </c>
      <c r="BH2" t="s">
        <v>246</v>
      </c>
      <c r="BI2" t="s">
        <v>246</v>
      </c>
      <c r="BJ2" t="s">
        <v>390</v>
      </c>
      <c r="BK2" t="s">
        <v>268</v>
      </c>
      <c r="BL2" t="s">
        <v>270</v>
      </c>
      <c r="BM2" t="s">
        <v>237</v>
      </c>
      <c r="BN2" t="s">
        <v>152</v>
      </c>
      <c r="BO2" t="s">
        <v>152</v>
      </c>
      <c r="BP2" t="s">
        <v>152</v>
      </c>
      <c r="BQ2" t="s">
        <v>153</v>
      </c>
      <c r="BR2" t="s">
        <v>153</v>
      </c>
      <c r="BS2" t="s">
        <v>153</v>
      </c>
      <c r="BT2" t="s">
        <v>153</v>
      </c>
      <c r="BU2" t="s">
        <v>153</v>
      </c>
      <c r="BV2" t="s">
        <v>269</v>
      </c>
      <c r="BW2" t="s">
        <v>149</v>
      </c>
      <c r="BX2" t="s">
        <v>150</v>
      </c>
    </row>
    <row r="3" spans="1:7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1427.3999999999996</v>
      </c>
      <c r="I3" s="95">
        <v>327.48</v>
      </c>
      <c r="J3" s="95">
        <v>369.72999999999996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119.31</v>
      </c>
      <c r="AC3">
        <v>22.92</v>
      </c>
      <c r="AD3">
        <v>60.39</v>
      </c>
      <c r="AE3">
        <v>144.93</v>
      </c>
      <c r="AF3">
        <v>74.739999999999995</v>
      </c>
      <c r="AG3">
        <v>0</v>
      </c>
      <c r="AH3">
        <v>24.88</v>
      </c>
      <c r="AI3">
        <v>25</v>
      </c>
      <c r="AJ3">
        <v>24.88</v>
      </c>
      <c r="AK3">
        <v>49.76</v>
      </c>
      <c r="AL3">
        <v>0</v>
      </c>
      <c r="AM3">
        <v>100.49</v>
      </c>
      <c r="AN3">
        <v>96.62</v>
      </c>
      <c r="AO3">
        <v>136.96</v>
      </c>
      <c r="AP3">
        <v>41.74</v>
      </c>
      <c r="AQ3">
        <v>193.24</v>
      </c>
      <c r="AR3">
        <v>25.02</v>
      </c>
      <c r="AS3">
        <v>98.55</v>
      </c>
      <c r="AT3">
        <v>16.809999999999999</v>
      </c>
      <c r="AU3">
        <v>49.76</v>
      </c>
      <c r="AV3">
        <v>25.02</v>
      </c>
      <c r="AW3">
        <v>56.09</v>
      </c>
      <c r="AX3">
        <v>14.49</v>
      </c>
      <c r="AY3">
        <v>14.49</v>
      </c>
      <c r="AZ3">
        <v>0</v>
      </c>
      <c r="BA3">
        <v>21.81</v>
      </c>
      <c r="BB3">
        <v>71.67</v>
      </c>
      <c r="BC3">
        <v>18.7</v>
      </c>
      <c r="BD3">
        <v>99.84</v>
      </c>
      <c r="BE3">
        <v>13.91</v>
      </c>
      <c r="BF3">
        <v>48.92</v>
      </c>
      <c r="BG3">
        <v>22.82</v>
      </c>
      <c r="BH3">
        <v>6.07</v>
      </c>
      <c r="BI3">
        <v>28.57</v>
      </c>
      <c r="BJ3">
        <v>0.48</v>
      </c>
      <c r="BK3">
        <v>1.01</v>
      </c>
      <c r="BL3">
        <v>0.93</v>
      </c>
      <c r="BM3">
        <v>0.61</v>
      </c>
      <c r="BN3">
        <v>0.97</v>
      </c>
      <c r="BO3">
        <v>0</v>
      </c>
      <c r="BP3">
        <v>0</v>
      </c>
      <c r="BQ3">
        <v>8.14</v>
      </c>
      <c r="BR3">
        <v>40.58</v>
      </c>
      <c r="BS3">
        <v>190.93</v>
      </c>
      <c r="BT3">
        <v>81.16</v>
      </c>
      <c r="BU3">
        <v>48.31</v>
      </c>
      <c r="BV3">
        <v>0.61</v>
      </c>
      <c r="BW3">
        <v>0</v>
      </c>
      <c r="BX3">
        <v>0</v>
      </c>
    </row>
    <row r="4" spans="1:76">
      <c r="A4" t="s">
        <v>240</v>
      </c>
      <c r="B4" t="s">
        <v>232</v>
      </c>
      <c r="C4" t="s">
        <v>234</v>
      </c>
      <c r="G4" t="s">
        <v>46</v>
      </c>
      <c r="H4" s="115">
        <v>1427.3999999999996</v>
      </c>
      <c r="I4" s="88">
        <v>327.48</v>
      </c>
      <c r="J4" s="88">
        <v>369.72999999999996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119.31</v>
      </c>
      <c r="AC4">
        <v>22.92</v>
      </c>
      <c r="AD4">
        <v>60.39</v>
      </c>
      <c r="AE4">
        <v>144.93</v>
      </c>
      <c r="AF4">
        <v>74.739999999999995</v>
      </c>
      <c r="AG4">
        <v>0</v>
      </c>
      <c r="AH4">
        <v>24.88</v>
      </c>
      <c r="AI4">
        <v>25</v>
      </c>
      <c r="AJ4">
        <v>24.88</v>
      </c>
      <c r="AK4">
        <v>49.76</v>
      </c>
      <c r="AL4">
        <v>0</v>
      </c>
      <c r="AM4">
        <v>100.49</v>
      </c>
      <c r="AN4">
        <v>96.62</v>
      </c>
      <c r="AO4">
        <v>136.96</v>
      </c>
      <c r="AP4">
        <v>41.74</v>
      </c>
      <c r="AQ4">
        <v>193.24</v>
      </c>
      <c r="AR4">
        <v>25.02</v>
      </c>
      <c r="AS4">
        <v>98.55</v>
      </c>
      <c r="AT4">
        <v>16.809999999999999</v>
      </c>
      <c r="AU4">
        <v>49.76</v>
      </c>
      <c r="AV4">
        <v>25.02</v>
      </c>
      <c r="AW4">
        <v>56.09</v>
      </c>
      <c r="AX4">
        <v>14.49</v>
      </c>
      <c r="AY4">
        <v>14.49</v>
      </c>
      <c r="AZ4">
        <v>0</v>
      </c>
      <c r="BA4">
        <v>21.81</v>
      </c>
      <c r="BB4">
        <v>71.67</v>
      </c>
      <c r="BC4">
        <v>18.7</v>
      </c>
      <c r="BD4">
        <v>99.84</v>
      </c>
      <c r="BE4">
        <v>13.91</v>
      </c>
      <c r="BF4">
        <v>48.92</v>
      </c>
      <c r="BG4">
        <v>22.82</v>
      </c>
      <c r="BH4">
        <v>6.07</v>
      </c>
      <c r="BI4">
        <v>28.57</v>
      </c>
      <c r="BJ4">
        <v>0.48</v>
      </c>
      <c r="BK4">
        <v>1.01</v>
      </c>
      <c r="BL4">
        <v>0.93</v>
      </c>
      <c r="BM4">
        <v>0.61</v>
      </c>
      <c r="BN4">
        <v>0.97</v>
      </c>
      <c r="BO4">
        <v>0</v>
      </c>
      <c r="BP4">
        <v>0</v>
      </c>
      <c r="BQ4">
        <v>8.14</v>
      </c>
      <c r="BR4">
        <v>40.58</v>
      </c>
      <c r="BS4">
        <v>190.93</v>
      </c>
      <c r="BT4">
        <v>81.16</v>
      </c>
      <c r="BU4">
        <v>48.31</v>
      </c>
      <c r="BV4">
        <v>0.61</v>
      </c>
      <c r="BW4">
        <v>0</v>
      </c>
      <c r="BX4">
        <v>0</v>
      </c>
    </row>
    <row r="5" spans="1:76">
      <c r="A5" t="s">
        <v>241</v>
      </c>
      <c r="B5" t="s">
        <v>233</v>
      </c>
      <c r="C5" t="s">
        <v>235</v>
      </c>
      <c r="G5" t="s">
        <v>47</v>
      </c>
      <c r="H5" s="115">
        <v>1427.3999999999996</v>
      </c>
      <c r="I5" s="88">
        <v>327.48</v>
      </c>
      <c r="J5" s="88">
        <v>369.72999999999996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119.31</v>
      </c>
      <c r="AC5">
        <v>22.92</v>
      </c>
      <c r="AD5">
        <v>60.39</v>
      </c>
      <c r="AE5">
        <v>144.93</v>
      </c>
      <c r="AF5">
        <v>74.739999999999995</v>
      </c>
      <c r="AG5">
        <v>0</v>
      </c>
      <c r="AH5">
        <v>24.88</v>
      </c>
      <c r="AI5">
        <v>25</v>
      </c>
      <c r="AJ5">
        <v>24.88</v>
      </c>
      <c r="AK5">
        <v>49.76</v>
      </c>
      <c r="AL5">
        <v>0</v>
      </c>
      <c r="AM5">
        <v>100.49</v>
      </c>
      <c r="AN5">
        <v>96.62</v>
      </c>
      <c r="AO5">
        <v>136.96</v>
      </c>
      <c r="AP5">
        <v>41.74</v>
      </c>
      <c r="AQ5">
        <v>193.24</v>
      </c>
      <c r="AR5">
        <v>25.02</v>
      </c>
      <c r="AS5">
        <v>98.55</v>
      </c>
      <c r="AT5">
        <v>16.809999999999999</v>
      </c>
      <c r="AU5">
        <v>49.76</v>
      </c>
      <c r="AV5">
        <v>25.02</v>
      </c>
      <c r="AW5">
        <v>56.09</v>
      </c>
      <c r="AX5">
        <v>14.49</v>
      </c>
      <c r="AY5">
        <v>14.49</v>
      </c>
      <c r="AZ5">
        <v>0</v>
      </c>
      <c r="BA5">
        <v>21.81</v>
      </c>
      <c r="BB5">
        <v>71.67</v>
      </c>
      <c r="BC5">
        <v>18.7</v>
      </c>
      <c r="BD5">
        <v>99.84</v>
      </c>
      <c r="BE5">
        <v>13.91</v>
      </c>
      <c r="BF5">
        <v>48.92</v>
      </c>
      <c r="BG5">
        <v>22.82</v>
      </c>
      <c r="BH5">
        <v>6.07</v>
      </c>
      <c r="BI5">
        <v>28.57</v>
      </c>
      <c r="BJ5">
        <v>0.48</v>
      </c>
      <c r="BK5">
        <v>1.01</v>
      </c>
      <c r="BL5">
        <v>0.93</v>
      </c>
      <c r="BM5">
        <v>0.61</v>
      </c>
      <c r="BN5">
        <v>0.97</v>
      </c>
      <c r="BO5">
        <v>0</v>
      </c>
      <c r="BP5">
        <v>0</v>
      </c>
      <c r="BQ5">
        <v>8.14</v>
      </c>
      <c r="BR5">
        <v>40.58</v>
      </c>
      <c r="BS5">
        <v>190.93</v>
      </c>
      <c r="BT5">
        <v>81.16</v>
      </c>
      <c r="BU5">
        <v>48.31</v>
      </c>
      <c r="BV5">
        <v>0.61</v>
      </c>
      <c r="BW5">
        <v>0</v>
      </c>
      <c r="BX5">
        <v>0</v>
      </c>
    </row>
    <row r="6" spans="1:76">
      <c r="A6" t="s">
        <v>242</v>
      </c>
      <c r="B6" t="s">
        <v>264</v>
      </c>
      <c r="C6" t="s">
        <v>236</v>
      </c>
      <c r="G6" t="s">
        <v>48</v>
      </c>
      <c r="H6" s="115">
        <v>1427.3999999999996</v>
      </c>
      <c r="I6" s="88">
        <v>327.48</v>
      </c>
      <c r="J6" s="88">
        <v>369.72999999999996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119.31</v>
      </c>
      <c r="AC6">
        <v>22.92</v>
      </c>
      <c r="AD6">
        <v>60.39</v>
      </c>
      <c r="AE6">
        <v>144.93</v>
      </c>
      <c r="AF6">
        <v>74.739999999999995</v>
      </c>
      <c r="AG6">
        <v>0</v>
      </c>
      <c r="AH6">
        <v>24.88</v>
      </c>
      <c r="AI6">
        <v>25</v>
      </c>
      <c r="AJ6">
        <v>24.88</v>
      </c>
      <c r="AK6">
        <v>49.76</v>
      </c>
      <c r="AL6">
        <v>0</v>
      </c>
      <c r="AM6">
        <v>100.49</v>
      </c>
      <c r="AN6">
        <v>96.62</v>
      </c>
      <c r="AO6">
        <v>136.96</v>
      </c>
      <c r="AP6">
        <v>41.74</v>
      </c>
      <c r="AQ6">
        <v>193.24</v>
      </c>
      <c r="AR6">
        <v>25.02</v>
      </c>
      <c r="AS6">
        <v>98.55</v>
      </c>
      <c r="AT6">
        <v>16.809999999999999</v>
      </c>
      <c r="AU6">
        <v>49.76</v>
      </c>
      <c r="AV6">
        <v>25.02</v>
      </c>
      <c r="AW6">
        <v>56.09</v>
      </c>
      <c r="AX6">
        <v>14.49</v>
      </c>
      <c r="AY6">
        <v>14.49</v>
      </c>
      <c r="AZ6">
        <v>0</v>
      </c>
      <c r="BA6">
        <v>21.81</v>
      </c>
      <c r="BB6">
        <v>71.67</v>
      </c>
      <c r="BC6">
        <v>18.7</v>
      </c>
      <c r="BD6">
        <v>99.84</v>
      </c>
      <c r="BE6">
        <v>13.91</v>
      </c>
      <c r="BF6">
        <v>48.92</v>
      </c>
      <c r="BG6">
        <v>22.82</v>
      </c>
      <c r="BH6">
        <v>6.07</v>
      </c>
      <c r="BI6">
        <v>28.57</v>
      </c>
      <c r="BJ6">
        <v>0.48</v>
      </c>
      <c r="BK6">
        <v>1.01</v>
      </c>
      <c r="BL6">
        <v>0.93</v>
      </c>
      <c r="BM6">
        <v>0.61</v>
      </c>
      <c r="BN6">
        <v>0.97</v>
      </c>
      <c r="BO6">
        <v>0</v>
      </c>
      <c r="BP6">
        <v>0</v>
      </c>
      <c r="BQ6">
        <v>8.14</v>
      </c>
      <c r="BR6">
        <v>40.58</v>
      </c>
      <c r="BS6">
        <v>190.93</v>
      </c>
      <c r="BT6">
        <v>81.16</v>
      </c>
      <c r="BU6">
        <v>48.31</v>
      </c>
      <c r="BV6">
        <v>0.61</v>
      </c>
      <c r="BW6">
        <v>0</v>
      </c>
      <c r="BX6">
        <v>0</v>
      </c>
    </row>
    <row r="7" spans="1:76">
      <c r="A7" t="s">
        <v>243</v>
      </c>
      <c r="B7" t="s">
        <v>299</v>
      </c>
      <c r="C7" t="s">
        <v>265</v>
      </c>
      <c r="G7" t="s">
        <v>49</v>
      </c>
      <c r="H7" s="115">
        <v>1378.8799999999999</v>
      </c>
      <c r="I7" s="88">
        <v>327.48</v>
      </c>
      <c r="J7" s="88">
        <v>369.63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119.31</v>
      </c>
      <c r="AC7">
        <v>22.92</v>
      </c>
      <c r="AD7">
        <v>60.39</v>
      </c>
      <c r="AE7">
        <v>96.62</v>
      </c>
      <c r="AF7">
        <v>74.739999999999995</v>
      </c>
      <c r="AG7">
        <v>0</v>
      </c>
      <c r="AH7">
        <v>24.88</v>
      </c>
      <c r="AI7">
        <v>25</v>
      </c>
      <c r="AJ7">
        <v>24.88</v>
      </c>
      <c r="AK7">
        <v>49.76</v>
      </c>
      <c r="AL7">
        <v>0</v>
      </c>
      <c r="AM7">
        <v>100.49</v>
      </c>
      <c r="AN7">
        <v>96.62</v>
      </c>
      <c r="AO7">
        <v>136.96</v>
      </c>
      <c r="AP7">
        <v>41.74</v>
      </c>
      <c r="AQ7">
        <v>193.24</v>
      </c>
      <c r="AR7">
        <v>25.02</v>
      </c>
      <c r="AS7">
        <v>98.55</v>
      </c>
      <c r="AT7">
        <v>16.809999999999999</v>
      </c>
      <c r="AU7">
        <v>49.76</v>
      </c>
      <c r="AV7">
        <v>25.02</v>
      </c>
      <c r="AW7">
        <v>56.09</v>
      </c>
      <c r="AX7">
        <v>14.49</v>
      </c>
      <c r="AY7">
        <v>14.49</v>
      </c>
      <c r="AZ7">
        <v>0</v>
      </c>
      <c r="BA7">
        <v>21.81</v>
      </c>
      <c r="BB7">
        <v>71.67</v>
      </c>
      <c r="BC7">
        <v>18.7</v>
      </c>
      <c r="BD7">
        <v>99.84</v>
      </c>
      <c r="BE7">
        <v>13.91</v>
      </c>
      <c r="BF7">
        <v>48.92</v>
      </c>
      <c r="BG7">
        <v>22.82</v>
      </c>
      <c r="BH7">
        <v>6.07</v>
      </c>
      <c r="BI7">
        <v>28.57</v>
      </c>
      <c r="BJ7">
        <v>0.48</v>
      </c>
      <c r="BK7">
        <v>1.01</v>
      </c>
      <c r="BL7">
        <v>0.93</v>
      </c>
      <c r="BM7">
        <v>0.61</v>
      </c>
      <c r="BN7">
        <v>0.97</v>
      </c>
      <c r="BO7">
        <v>0</v>
      </c>
      <c r="BP7">
        <v>0</v>
      </c>
      <c r="BQ7">
        <v>8.0399999999999991</v>
      </c>
      <c r="BR7">
        <v>40.58</v>
      </c>
      <c r="BS7">
        <v>190.93</v>
      </c>
      <c r="BT7">
        <v>81.16</v>
      </c>
      <c r="BU7">
        <v>48.31</v>
      </c>
      <c r="BV7">
        <v>0.4</v>
      </c>
      <c r="BW7">
        <v>0</v>
      </c>
      <c r="BX7">
        <v>0</v>
      </c>
    </row>
    <row r="8" spans="1:76">
      <c r="A8" t="s">
        <v>244</v>
      </c>
      <c r="B8" t="s">
        <v>341</v>
      </c>
      <c r="C8" t="s">
        <v>237</v>
      </c>
      <c r="G8" t="s">
        <v>50</v>
      </c>
      <c r="H8" s="115">
        <v>1282.26</v>
      </c>
      <c r="I8" s="88">
        <v>327.48</v>
      </c>
      <c r="J8" s="88">
        <v>369.63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119.31</v>
      </c>
      <c r="AC8">
        <v>22.92</v>
      </c>
      <c r="AD8">
        <v>60.39</v>
      </c>
      <c r="AE8">
        <v>96.62</v>
      </c>
      <c r="AF8">
        <v>74.739999999999995</v>
      </c>
      <c r="AG8">
        <v>0</v>
      </c>
      <c r="AH8">
        <v>24.88</v>
      </c>
      <c r="AI8">
        <v>25</v>
      </c>
      <c r="AJ8">
        <v>24.88</v>
      </c>
      <c r="AK8">
        <v>49.76</v>
      </c>
      <c r="AL8">
        <v>0</v>
      </c>
      <c r="AM8">
        <v>100.49</v>
      </c>
      <c r="AN8">
        <v>0</v>
      </c>
      <c r="AO8">
        <v>136.96</v>
      </c>
      <c r="AP8">
        <v>41.74</v>
      </c>
      <c r="AQ8">
        <v>193.24</v>
      </c>
      <c r="AR8">
        <v>25.02</v>
      </c>
      <c r="AS8">
        <v>98.55</v>
      </c>
      <c r="AT8">
        <v>16.809999999999999</v>
      </c>
      <c r="AU8">
        <v>49.76</v>
      </c>
      <c r="AV8">
        <v>25.02</v>
      </c>
      <c r="AW8">
        <v>56.09</v>
      </c>
      <c r="AX8">
        <v>14.49</v>
      </c>
      <c r="AY8">
        <v>14.49</v>
      </c>
      <c r="AZ8">
        <v>0</v>
      </c>
      <c r="BA8">
        <v>21.81</v>
      </c>
      <c r="BB8">
        <v>71.67</v>
      </c>
      <c r="BC8">
        <v>18.7</v>
      </c>
      <c r="BD8">
        <v>99.84</v>
      </c>
      <c r="BE8">
        <v>13.91</v>
      </c>
      <c r="BF8">
        <v>48.92</v>
      </c>
      <c r="BG8">
        <v>22.82</v>
      </c>
      <c r="BH8">
        <v>6.07</v>
      </c>
      <c r="BI8">
        <v>28.57</v>
      </c>
      <c r="BJ8">
        <v>0.48</v>
      </c>
      <c r="BK8">
        <v>1.01</v>
      </c>
      <c r="BL8">
        <v>0.93</v>
      </c>
      <c r="BM8">
        <v>0.61</v>
      </c>
      <c r="BN8">
        <v>0.97</v>
      </c>
      <c r="BO8">
        <v>0</v>
      </c>
      <c r="BP8">
        <v>0</v>
      </c>
      <c r="BQ8">
        <v>8.0399999999999991</v>
      </c>
      <c r="BR8">
        <v>40.58</v>
      </c>
      <c r="BS8">
        <v>190.93</v>
      </c>
      <c r="BT8">
        <v>81.16</v>
      </c>
      <c r="BU8">
        <v>48.31</v>
      </c>
      <c r="BV8">
        <v>0.4</v>
      </c>
      <c r="BW8">
        <v>0</v>
      </c>
      <c r="BX8">
        <v>0</v>
      </c>
    </row>
    <row r="9" spans="1:76">
      <c r="A9" t="s">
        <v>245</v>
      </c>
      <c r="B9" t="s">
        <v>361</v>
      </c>
      <c r="C9" t="s">
        <v>238</v>
      </c>
      <c r="G9" t="s">
        <v>51</v>
      </c>
      <c r="H9" s="115">
        <v>1282.26</v>
      </c>
      <c r="I9" s="88">
        <v>327.48</v>
      </c>
      <c r="J9" s="88">
        <v>369.63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119.31</v>
      </c>
      <c r="AC9">
        <v>22.92</v>
      </c>
      <c r="AD9">
        <v>60.39</v>
      </c>
      <c r="AE9">
        <v>96.62</v>
      </c>
      <c r="AF9">
        <v>74.739999999999995</v>
      </c>
      <c r="AG9">
        <v>0</v>
      </c>
      <c r="AH9">
        <v>24.88</v>
      </c>
      <c r="AI9">
        <v>25</v>
      </c>
      <c r="AJ9">
        <v>24.88</v>
      </c>
      <c r="AK9">
        <v>49.76</v>
      </c>
      <c r="AL9">
        <v>0</v>
      </c>
      <c r="AM9">
        <v>100.49</v>
      </c>
      <c r="AN9">
        <v>0</v>
      </c>
      <c r="AO9">
        <v>136.96</v>
      </c>
      <c r="AP9">
        <v>41.74</v>
      </c>
      <c r="AQ9">
        <v>193.24</v>
      </c>
      <c r="AR9">
        <v>25.02</v>
      </c>
      <c r="AS9">
        <v>98.55</v>
      </c>
      <c r="AT9">
        <v>16.809999999999999</v>
      </c>
      <c r="AU9">
        <v>49.76</v>
      </c>
      <c r="AV9">
        <v>25.02</v>
      </c>
      <c r="AW9">
        <v>56.09</v>
      </c>
      <c r="AX9">
        <v>14.49</v>
      </c>
      <c r="AY9">
        <v>14.49</v>
      </c>
      <c r="AZ9">
        <v>0</v>
      </c>
      <c r="BA9">
        <v>21.81</v>
      </c>
      <c r="BB9">
        <v>71.67</v>
      </c>
      <c r="BC9">
        <v>18.7</v>
      </c>
      <c r="BD9">
        <v>99.84</v>
      </c>
      <c r="BE9">
        <v>13.91</v>
      </c>
      <c r="BF9">
        <v>48.92</v>
      </c>
      <c r="BG9">
        <v>22.82</v>
      </c>
      <c r="BH9">
        <v>6.07</v>
      </c>
      <c r="BI9">
        <v>28.57</v>
      </c>
      <c r="BJ9">
        <v>0.48</v>
      </c>
      <c r="BK9">
        <v>1.01</v>
      </c>
      <c r="BL9">
        <v>0.93</v>
      </c>
      <c r="BM9">
        <v>0.61</v>
      </c>
      <c r="BN9">
        <v>0.97</v>
      </c>
      <c r="BO9">
        <v>0</v>
      </c>
      <c r="BP9">
        <v>0</v>
      </c>
      <c r="BQ9">
        <v>8.0399999999999991</v>
      </c>
      <c r="BR9">
        <v>40.58</v>
      </c>
      <c r="BS9">
        <v>190.93</v>
      </c>
      <c r="BT9">
        <v>81.16</v>
      </c>
      <c r="BU9">
        <v>48.31</v>
      </c>
      <c r="BV9">
        <v>0.4</v>
      </c>
      <c r="BW9">
        <v>0</v>
      </c>
      <c r="BX9">
        <v>0</v>
      </c>
    </row>
    <row r="10" spans="1:76">
      <c r="A10" t="s">
        <v>266</v>
      </c>
      <c r="C10" t="s">
        <v>239</v>
      </c>
      <c r="G10" t="s">
        <v>52</v>
      </c>
      <c r="H10" s="115">
        <v>1282.26</v>
      </c>
      <c r="I10" s="88">
        <v>327.48</v>
      </c>
      <c r="J10" s="88">
        <v>369.63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119.31</v>
      </c>
      <c r="AC10">
        <v>22.92</v>
      </c>
      <c r="AD10">
        <v>60.39</v>
      </c>
      <c r="AE10">
        <v>96.62</v>
      </c>
      <c r="AF10">
        <v>74.739999999999995</v>
      </c>
      <c r="AG10">
        <v>0</v>
      </c>
      <c r="AH10">
        <v>24.88</v>
      </c>
      <c r="AI10">
        <v>25</v>
      </c>
      <c r="AJ10">
        <v>24.88</v>
      </c>
      <c r="AK10">
        <v>49.76</v>
      </c>
      <c r="AL10">
        <v>0</v>
      </c>
      <c r="AM10">
        <v>100.49</v>
      </c>
      <c r="AN10">
        <v>0</v>
      </c>
      <c r="AO10">
        <v>136.96</v>
      </c>
      <c r="AP10">
        <v>41.74</v>
      </c>
      <c r="AQ10">
        <v>193.24</v>
      </c>
      <c r="AR10">
        <v>25.02</v>
      </c>
      <c r="AS10">
        <v>98.55</v>
      </c>
      <c r="AT10">
        <v>16.809999999999999</v>
      </c>
      <c r="AU10">
        <v>49.76</v>
      </c>
      <c r="AV10">
        <v>25.02</v>
      </c>
      <c r="AW10">
        <v>56.09</v>
      </c>
      <c r="AX10">
        <v>14.49</v>
      </c>
      <c r="AY10">
        <v>14.49</v>
      </c>
      <c r="AZ10">
        <v>0</v>
      </c>
      <c r="BA10">
        <v>21.81</v>
      </c>
      <c r="BB10">
        <v>71.67</v>
      </c>
      <c r="BC10">
        <v>18.7</v>
      </c>
      <c r="BD10">
        <v>99.84</v>
      </c>
      <c r="BE10">
        <v>13.91</v>
      </c>
      <c r="BF10">
        <v>48.92</v>
      </c>
      <c r="BG10">
        <v>22.82</v>
      </c>
      <c r="BH10">
        <v>6.07</v>
      </c>
      <c r="BI10">
        <v>28.57</v>
      </c>
      <c r="BJ10">
        <v>0.48</v>
      </c>
      <c r="BK10">
        <v>1.01</v>
      </c>
      <c r="BL10">
        <v>0.93</v>
      </c>
      <c r="BM10">
        <v>0.61</v>
      </c>
      <c r="BN10">
        <v>0.97</v>
      </c>
      <c r="BO10">
        <v>0</v>
      </c>
      <c r="BP10">
        <v>0</v>
      </c>
      <c r="BQ10">
        <v>8.0399999999999991</v>
      </c>
      <c r="BR10">
        <v>40.58</v>
      </c>
      <c r="BS10">
        <v>190.93</v>
      </c>
      <c r="BT10">
        <v>81.16</v>
      </c>
      <c r="BU10">
        <v>48.31</v>
      </c>
      <c r="BV10">
        <v>0.4</v>
      </c>
      <c r="BW10">
        <v>0</v>
      </c>
      <c r="BX10">
        <v>0</v>
      </c>
    </row>
    <row r="11" spans="1:76">
      <c r="A11" t="s">
        <v>246</v>
      </c>
      <c r="C11" t="s">
        <v>342</v>
      </c>
      <c r="G11" t="s">
        <v>53</v>
      </c>
      <c r="H11" s="115">
        <v>1185.8499999999997</v>
      </c>
      <c r="I11" s="88">
        <v>327.48</v>
      </c>
      <c r="J11" s="88">
        <v>369.54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119.31</v>
      </c>
      <c r="AC11">
        <v>22.92</v>
      </c>
      <c r="AD11">
        <v>60.39</v>
      </c>
      <c r="AE11">
        <v>0</v>
      </c>
      <c r="AF11">
        <v>74.739999999999995</v>
      </c>
      <c r="AG11">
        <v>0</v>
      </c>
      <c r="AH11">
        <v>24.88</v>
      </c>
      <c r="AI11">
        <v>25</v>
      </c>
      <c r="AJ11">
        <v>24.88</v>
      </c>
      <c r="AK11">
        <v>49.76</v>
      </c>
      <c r="AL11">
        <v>0</v>
      </c>
      <c r="AM11">
        <v>100.49</v>
      </c>
      <c r="AN11">
        <v>0</v>
      </c>
      <c r="AO11">
        <v>136.96</v>
      </c>
      <c r="AP11">
        <v>41.74</v>
      </c>
      <c r="AQ11">
        <v>193.24</v>
      </c>
      <c r="AR11">
        <v>25.02</v>
      </c>
      <c r="AS11">
        <v>98.55</v>
      </c>
      <c r="AT11">
        <v>16.809999999999999</v>
      </c>
      <c r="AU11">
        <v>49.76</v>
      </c>
      <c r="AV11">
        <v>25.02</v>
      </c>
      <c r="AW11">
        <v>56.09</v>
      </c>
      <c r="AX11">
        <v>14.49</v>
      </c>
      <c r="AY11">
        <v>14.49</v>
      </c>
      <c r="AZ11">
        <v>0</v>
      </c>
      <c r="BA11">
        <v>21.81</v>
      </c>
      <c r="BB11">
        <v>71.67</v>
      </c>
      <c r="BC11">
        <v>18.7</v>
      </c>
      <c r="BD11">
        <v>99.84</v>
      </c>
      <c r="BE11">
        <v>13.91</v>
      </c>
      <c r="BF11">
        <v>48.92</v>
      </c>
      <c r="BG11">
        <v>22.82</v>
      </c>
      <c r="BH11">
        <v>6.07</v>
      </c>
      <c r="BI11">
        <v>28.57</v>
      </c>
      <c r="BJ11">
        <v>0.48</v>
      </c>
      <c r="BK11">
        <v>1.01</v>
      </c>
      <c r="BL11">
        <v>0.93</v>
      </c>
      <c r="BM11">
        <v>0.61</v>
      </c>
      <c r="BN11">
        <v>0.97</v>
      </c>
      <c r="BO11">
        <v>0</v>
      </c>
      <c r="BP11">
        <v>0</v>
      </c>
      <c r="BQ11">
        <v>7.95</v>
      </c>
      <c r="BR11">
        <v>40.58</v>
      </c>
      <c r="BS11">
        <v>190.93</v>
      </c>
      <c r="BT11">
        <v>81.16</v>
      </c>
      <c r="BU11">
        <v>48.31</v>
      </c>
      <c r="BV11">
        <v>0.61</v>
      </c>
      <c r="BW11">
        <v>0</v>
      </c>
      <c r="BX11">
        <v>0</v>
      </c>
    </row>
    <row r="12" spans="1:76">
      <c r="A12" t="s">
        <v>247</v>
      </c>
      <c r="C12" t="s">
        <v>362</v>
      </c>
      <c r="G12" t="s">
        <v>54</v>
      </c>
      <c r="H12" s="115">
        <v>1185.8499999999997</v>
      </c>
      <c r="I12" s="88">
        <v>327.48</v>
      </c>
      <c r="J12" s="88">
        <v>369.54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119.31</v>
      </c>
      <c r="AC12">
        <v>22.92</v>
      </c>
      <c r="AD12">
        <v>60.39</v>
      </c>
      <c r="AE12">
        <v>0</v>
      </c>
      <c r="AF12">
        <v>74.739999999999995</v>
      </c>
      <c r="AG12">
        <v>0</v>
      </c>
      <c r="AH12">
        <v>24.88</v>
      </c>
      <c r="AI12">
        <v>25</v>
      </c>
      <c r="AJ12">
        <v>24.88</v>
      </c>
      <c r="AK12">
        <v>49.76</v>
      </c>
      <c r="AL12">
        <v>0</v>
      </c>
      <c r="AM12">
        <v>100.49</v>
      </c>
      <c r="AN12">
        <v>0</v>
      </c>
      <c r="AO12">
        <v>136.96</v>
      </c>
      <c r="AP12">
        <v>41.74</v>
      </c>
      <c r="AQ12">
        <v>193.24</v>
      </c>
      <c r="AR12">
        <v>25.02</v>
      </c>
      <c r="AS12">
        <v>98.55</v>
      </c>
      <c r="AT12">
        <v>16.809999999999999</v>
      </c>
      <c r="AU12">
        <v>49.76</v>
      </c>
      <c r="AV12">
        <v>25.02</v>
      </c>
      <c r="AW12">
        <v>56.09</v>
      </c>
      <c r="AX12">
        <v>14.49</v>
      </c>
      <c r="AY12">
        <v>14.49</v>
      </c>
      <c r="AZ12">
        <v>0</v>
      </c>
      <c r="BA12">
        <v>21.81</v>
      </c>
      <c r="BB12">
        <v>71.67</v>
      </c>
      <c r="BC12">
        <v>18.7</v>
      </c>
      <c r="BD12">
        <v>99.84</v>
      </c>
      <c r="BE12">
        <v>13.91</v>
      </c>
      <c r="BF12">
        <v>48.92</v>
      </c>
      <c r="BG12">
        <v>22.82</v>
      </c>
      <c r="BH12">
        <v>6.07</v>
      </c>
      <c r="BI12">
        <v>28.57</v>
      </c>
      <c r="BJ12">
        <v>0.48</v>
      </c>
      <c r="BK12">
        <v>1.01</v>
      </c>
      <c r="BL12">
        <v>0.93</v>
      </c>
      <c r="BM12">
        <v>0.61</v>
      </c>
      <c r="BN12">
        <v>0.97</v>
      </c>
      <c r="BO12">
        <v>0</v>
      </c>
      <c r="BP12">
        <v>0</v>
      </c>
      <c r="BQ12">
        <v>7.95</v>
      </c>
      <c r="BR12">
        <v>40.58</v>
      </c>
      <c r="BS12">
        <v>190.93</v>
      </c>
      <c r="BT12">
        <v>81.16</v>
      </c>
      <c r="BU12">
        <v>48.31</v>
      </c>
      <c r="BV12">
        <v>0.61</v>
      </c>
      <c r="BW12">
        <v>0</v>
      </c>
      <c r="BX12">
        <v>0</v>
      </c>
    </row>
    <row r="13" spans="1:76">
      <c r="A13" t="s">
        <v>248</v>
      </c>
      <c r="G13" t="s">
        <v>55</v>
      </c>
      <c r="H13" s="115">
        <v>1185.8499999999997</v>
      </c>
      <c r="I13" s="88">
        <v>327.48</v>
      </c>
      <c r="J13" s="88">
        <v>369.54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119.31</v>
      </c>
      <c r="AC13">
        <v>22.92</v>
      </c>
      <c r="AD13">
        <v>60.39</v>
      </c>
      <c r="AE13">
        <v>0</v>
      </c>
      <c r="AF13">
        <v>74.739999999999995</v>
      </c>
      <c r="AG13">
        <v>0</v>
      </c>
      <c r="AH13">
        <v>24.88</v>
      </c>
      <c r="AI13">
        <v>25</v>
      </c>
      <c r="AJ13">
        <v>24.88</v>
      </c>
      <c r="AK13">
        <v>49.76</v>
      </c>
      <c r="AL13">
        <v>0</v>
      </c>
      <c r="AM13">
        <v>100.49</v>
      </c>
      <c r="AN13">
        <v>0</v>
      </c>
      <c r="AO13">
        <v>136.96</v>
      </c>
      <c r="AP13">
        <v>41.74</v>
      </c>
      <c r="AQ13">
        <v>193.24</v>
      </c>
      <c r="AR13">
        <v>25.02</v>
      </c>
      <c r="AS13">
        <v>98.55</v>
      </c>
      <c r="AT13">
        <v>16.809999999999999</v>
      </c>
      <c r="AU13">
        <v>49.76</v>
      </c>
      <c r="AV13">
        <v>25.02</v>
      </c>
      <c r="AW13">
        <v>56.09</v>
      </c>
      <c r="AX13">
        <v>14.49</v>
      </c>
      <c r="AY13">
        <v>14.49</v>
      </c>
      <c r="AZ13">
        <v>0</v>
      </c>
      <c r="BA13">
        <v>21.81</v>
      </c>
      <c r="BB13">
        <v>71.67</v>
      </c>
      <c r="BC13">
        <v>18.7</v>
      </c>
      <c r="BD13">
        <v>99.84</v>
      </c>
      <c r="BE13">
        <v>13.91</v>
      </c>
      <c r="BF13">
        <v>48.92</v>
      </c>
      <c r="BG13">
        <v>22.82</v>
      </c>
      <c r="BH13">
        <v>6.07</v>
      </c>
      <c r="BI13">
        <v>28.57</v>
      </c>
      <c r="BJ13">
        <v>0.48</v>
      </c>
      <c r="BK13">
        <v>1.01</v>
      </c>
      <c r="BL13">
        <v>0.93</v>
      </c>
      <c r="BM13">
        <v>0.61</v>
      </c>
      <c r="BN13">
        <v>0.97</v>
      </c>
      <c r="BO13">
        <v>0</v>
      </c>
      <c r="BP13">
        <v>0</v>
      </c>
      <c r="BQ13">
        <v>7.95</v>
      </c>
      <c r="BR13">
        <v>40.58</v>
      </c>
      <c r="BS13">
        <v>190.93</v>
      </c>
      <c r="BT13">
        <v>81.16</v>
      </c>
      <c r="BU13">
        <v>48.31</v>
      </c>
      <c r="BV13">
        <v>0.61</v>
      </c>
      <c r="BW13">
        <v>0</v>
      </c>
      <c r="BX13">
        <v>0</v>
      </c>
    </row>
    <row r="14" spans="1:76">
      <c r="A14" t="s">
        <v>249</v>
      </c>
      <c r="G14" t="s">
        <v>56</v>
      </c>
      <c r="H14" s="115">
        <v>1185.8499999999997</v>
      </c>
      <c r="I14" s="88">
        <v>327.48</v>
      </c>
      <c r="J14" s="88">
        <v>369.54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119.31</v>
      </c>
      <c r="AC14">
        <v>22.92</v>
      </c>
      <c r="AD14">
        <v>60.39</v>
      </c>
      <c r="AE14">
        <v>0</v>
      </c>
      <c r="AF14">
        <v>74.739999999999995</v>
      </c>
      <c r="AG14">
        <v>0</v>
      </c>
      <c r="AH14">
        <v>24.88</v>
      </c>
      <c r="AI14">
        <v>25</v>
      </c>
      <c r="AJ14">
        <v>24.88</v>
      </c>
      <c r="AK14">
        <v>49.76</v>
      </c>
      <c r="AL14">
        <v>0</v>
      </c>
      <c r="AM14">
        <v>100.49</v>
      </c>
      <c r="AN14">
        <v>0</v>
      </c>
      <c r="AO14">
        <v>136.96</v>
      </c>
      <c r="AP14">
        <v>41.74</v>
      </c>
      <c r="AQ14">
        <v>193.24</v>
      </c>
      <c r="AR14">
        <v>25.02</v>
      </c>
      <c r="AS14">
        <v>98.55</v>
      </c>
      <c r="AT14">
        <v>16.809999999999999</v>
      </c>
      <c r="AU14">
        <v>49.76</v>
      </c>
      <c r="AV14">
        <v>25.02</v>
      </c>
      <c r="AW14">
        <v>56.09</v>
      </c>
      <c r="AX14">
        <v>14.49</v>
      </c>
      <c r="AY14">
        <v>14.49</v>
      </c>
      <c r="AZ14">
        <v>0</v>
      </c>
      <c r="BA14">
        <v>21.81</v>
      </c>
      <c r="BB14">
        <v>71.67</v>
      </c>
      <c r="BC14">
        <v>18.7</v>
      </c>
      <c r="BD14">
        <v>99.84</v>
      </c>
      <c r="BE14">
        <v>13.91</v>
      </c>
      <c r="BF14">
        <v>48.92</v>
      </c>
      <c r="BG14">
        <v>22.82</v>
      </c>
      <c r="BH14">
        <v>6.07</v>
      </c>
      <c r="BI14">
        <v>28.57</v>
      </c>
      <c r="BJ14">
        <v>0.48</v>
      </c>
      <c r="BK14">
        <v>1.01</v>
      </c>
      <c r="BL14">
        <v>0.93</v>
      </c>
      <c r="BM14">
        <v>0.61</v>
      </c>
      <c r="BN14">
        <v>0.97</v>
      </c>
      <c r="BO14">
        <v>0</v>
      </c>
      <c r="BP14">
        <v>0</v>
      </c>
      <c r="BQ14">
        <v>7.95</v>
      </c>
      <c r="BR14">
        <v>40.58</v>
      </c>
      <c r="BS14">
        <v>190.93</v>
      </c>
      <c r="BT14">
        <v>81.16</v>
      </c>
      <c r="BU14">
        <v>48.31</v>
      </c>
      <c r="BV14">
        <v>0.61</v>
      </c>
      <c r="BW14">
        <v>0</v>
      </c>
      <c r="BX14">
        <v>0</v>
      </c>
    </row>
    <row r="15" spans="1:76">
      <c r="A15" t="s">
        <v>250</v>
      </c>
      <c r="G15" t="s">
        <v>57</v>
      </c>
      <c r="H15" s="115">
        <v>1014.2199999999999</v>
      </c>
      <c r="I15" s="88">
        <v>310.19</v>
      </c>
      <c r="J15" s="88">
        <v>369.45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119.31</v>
      </c>
      <c r="AC15">
        <v>0</v>
      </c>
      <c r="AD15">
        <v>60.39</v>
      </c>
      <c r="AE15">
        <v>0</v>
      </c>
      <c r="AF15">
        <v>74.739999999999995</v>
      </c>
      <c r="AG15">
        <v>0</v>
      </c>
      <c r="AH15">
        <v>24.88</v>
      </c>
      <c r="AI15">
        <v>25</v>
      </c>
      <c r="AJ15">
        <v>0</v>
      </c>
      <c r="AK15">
        <v>49.76</v>
      </c>
      <c r="AL15">
        <v>0</v>
      </c>
      <c r="AM15">
        <v>100.49</v>
      </c>
      <c r="AN15">
        <v>0</v>
      </c>
      <c r="AO15">
        <v>136.96</v>
      </c>
      <c r="AP15">
        <v>41.74</v>
      </c>
      <c r="AQ15">
        <v>193.24</v>
      </c>
      <c r="AR15">
        <v>25.02</v>
      </c>
      <c r="AS15">
        <v>0</v>
      </c>
      <c r="AT15">
        <v>16.809999999999999</v>
      </c>
      <c r="AU15">
        <v>49.76</v>
      </c>
      <c r="AV15">
        <v>0</v>
      </c>
      <c r="AW15">
        <v>56.09</v>
      </c>
      <c r="AX15">
        <v>14.49</v>
      </c>
      <c r="AY15">
        <v>14.49</v>
      </c>
      <c r="AZ15">
        <v>0</v>
      </c>
      <c r="BA15">
        <v>21.81</v>
      </c>
      <c r="BB15">
        <v>54.38</v>
      </c>
      <c r="BC15">
        <v>18.7</v>
      </c>
      <c r="BD15">
        <v>99.84</v>
      </c>
      <c r="BE15">
        <v>13.91</v>
      </c>
      <c r="BF15">
        <v>48.92</v>
      </c>
      <c r="BG15">
        <v>22.82</v>
      </c>
      <c r="BH15">
        <v>6.07</v>
      </c>
      <c r="BI15">
        <v>28.57</v>
      </c>
      <c r="BJ15">
        <v>0.43</v>
      </c>
      <c r="BK15">
        <v>1.01</v>
      </c>
      <c r="BL15">
        <v>0.93</v>
      </c>
      <c r="BM15">
        <v>0.61</v>
      </c>
      <c r="BN15">
        <v>0.97</v>
      </c>
      <c r="BO15">
        <v>0</v>
      </c>
      <c r="BP15">
        <v>0</v>
      </c>
      <c r="BQ15">
        <v>7.86</v>
      </c>
      <c r="BR15">
        <v>40.58</v>
      </c>
      <c r="BS15">
        <v>190.93</v>
      </c>
      <c r="BT15">
        <v>81.16</v>
      </c>
      <c r="BU15">
        <v>48.31</v>
      </c>
      <c r="BV15">
        <v>0.4</v>
      </c>
      <c r="BW15">
        <v>0</v>
      </c>
      <c r="BX15">
        <v>0</v>
      </c>
    </row>
    <row r="16" spans="1:76">
      <c r="A16" t="s">
        <v>251</v>
      </c>
      <c r="G16" t="s">
        <v>58</v>
      </c>
      <c r="H16" s="115">
        <v>1014.2199999999999</v>
      </c>
      <c r="I16" s="88">
        <v>310.19</v>
      </c>
      <c r="J16" s="88">
        <v>369.45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119.31</v>
      </c>
      <c r="AC16">
        <v>0</v>
      </c>
      <c r="AD16">
        <v>60.39</v>
      </c>
      <c r="AE16">
        <v>0</v>
      </c>
      <c r="AF16">
        <v>74.739999999999995</v>
      </c>
      <c r="AG16">
        <v>0</v>
      </c>
      <c r="AH16">
        <v>24.88</v>
      </c>
      <c r="AI16">
        <v>25</v>
      </c>
      <c r="AJ16">
        <v>0</v>
      </c>
      <c r="AK16">
        <v>49.76</v>
      </c>
      <c r="AL16">
        <v>0</v>
      </c>
      <c r="AM16">
        <v>100.49</v>
      </c>
      <c r="AN16">
        <v>0</v>
      </c>
      <c r="AO16">
        <v>136.96</v>
      </c>
      <c r="AP16">
        <v>41.74</v>
      </c>
      <c r="AQ16">
        <v>193.24</v>
      </c>
      <c r="AR16">
        <v>25.02</v>
      </c>
      <c r="AS16">
        <v>0</v>
      </c>
      <c r="AT16">
        <v>16.809999999999999</v>
      </c>
      <c r="AU16">
        <v>49.76</v>
      </c>
      <c r="AV16">
        <v>0</v>
      </c>
      <c r="AW16">
        <v>56.09</v>
      </c>
      <c r="AX16">
        <v>14.49</v>
      </c>
      <c r="AY16">
        <v>14.49</v>
      </c>
      <c r="AZ16">
        <v>0</v>
      </c>
      <c r="BA16">
        <v>21.81</v>
      </c>
      <c r="BB16">
        <v>54.38</v>
      </c>
      <c r="BC16">
        <v>18.7</v>
      </c>
      <c r="BD16">
        <v>99.84</v>
      </c>
      <c r="BE16">
        <v>13.91</v>
      </c>
      <c r="BF16">
        <v>48.92</v>
      </c>
      <c r="BG16">
        <v>22.82</v>
      </c>
      <c r="BH16">
        <v>6.07</v>
      </c>
      <c r="BI16">
        <v>28.57</v>
      </c>
      <c r="BJ16">
        <v>0.43</v>
      </c>
      <c r="BK16">
        <v>1.01</v>
      </c>
      <c r="BL16">
        <v>0.93</v>
      </c>
      <c r="BM16">
        <v>0.61</v>
      </c>
      <c r="BN16">
        <v>0.97</v>
      </c>
      <c r="BO16">
        <v>0</v>
      </c>
      <c r="BP16">
        <v>0</v>
      </c>
      <c r="BQ16">
        <v>7.86</v>
      </c>
      <c r="BR16">
        <v>40.58</v>
      </c>
      <c r="BS16">
        <v>190.93</v>
      </c>
      <c r="BT16">
        <v>81.16</v>
      </c>
      <c r="BU16">
        <v>48.31</v>
      </c>
      <c r="BV16">
        <v>0.4</v>
      </c>
      <c r="BW16">
        <v>0</v>
      </c>
      <c r="BX16">
        <v>0</v>
      </c>
    </row>
    <row r="17" spans="1:76">
      <c r="A17" t="s">
        <v>252</v>
      </c>
      <c r="G17" t="s">
        <v>59</v>
      </c>
      <c r="H17" s="115">
        <v>1014.2199999999999</v>
      </c>
      <c r="I17" s="88">
        <v>310.19</v>
      </c>
      <c r="J17" s="88">
        <v>369.45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119.31</v>
      </c>
      <c r="AC17">
        <v>0</v>
      </c>
      <c r="AD17">
        <v>60.39</v>
      </c>
      <c r="AE17">
        <v>0</v>
      </c>
      <c r="AF17">
        <v>74.739999999999995</v>
      </c>
      <c r="AG17">
        <v>0</v>
      </c>
      <c r="AH17">
        <v>24.88</v>
      </c>
      <c r="AI17">
        <v>25</v>
      </c>
      <c r="AJ17">
        <v>0</v>
      </c>
      <c r="AK17">
        <v>49.76</v>
      </c>
      <c r="AL17">
        <v>0</v>
      </c>
      <c r="AM17">
        <v>100.49</v>
      </c>
      <c r="AN17">
        <v>0</v>
      </c>
      <c r="AO17">
        <v>136.96</v>
      </c>
      <c r="AP17">
        <v>41.74</v>
      </c>
      <c r="AQ17">
        <v>193.24</v>
      </c>
      <c r="AR17">
        <v>25.02</v>
      </c>
      <c r="AS17">
        <v>0</v>
      </c>
      <c r="AT17">
        <v>16.809999999999999</v>
      </c>
      <c r="AU17">
        <v>49.76</v>
      </c>
      <c r="AV17">
        <v>0</v>
      </c>
      <c r="AW17">
        <v>56.09</v>
      </c>
      <c r="AX17">
        <v>14.49</v>
      </c>
      <c r="AY17">
        <v>14.49</v>
      </c>
      <c r="AZ17">
        <v>0</v>
      </c>
      <c r="BA17">
        <v>21.81</v>
      </c>
      <c r="BB17">
        <v>54.38</v>
      </c>
      <c r="BC17">
        <v>18.7</v>
      </c>
      <c r="BD17">
        <v>99.84</v>
      </c>
      <c r="BE17">
        <v>13.91</v>
      </c>
      <c r="BF17">
        <v>48.92</v>
      </c>
      <c r="BG17">
        <v>22.82</v>
      </c>
      <c r="BH17">
        <v>6.07</v>
      </c>
      <c r="BI17">
        <v>28.57</v>
      </c>
      <c r="BJ17">
        <v>0.43</v>
      </c>
      <c r="BK17">
        <v>1.01</v>
      </c>
      <c r="BL17">
        <v>0.93</v>
      </c>
      <c r="BM17">
        <v>0.61</v>
      </c>
      <c r="BN17">
        <v>0.97</v>
      </c>
      <c r="BO17">
        <v>0</v>
      </c>
      <c r="BP17">
        <v>0</v>
      </c>
      <c r="BQ17">
        <v>7.86</v>
      </c>
      <c r="BR17">
        <v>40.58</v>
      </c>
      <c r="BS17">
        <v>190.93</v>
      </c>
      <c r="BT17">
        <v>81.16</v>
      </c>
      <c r="BU17">
        <v>48.31</v>
      </c>
      <c r="BV17">
        <v>0.4</v>
      </c>
      <c r="BW17">
        <v>0</v>
      </c>
      <c r="BX17">
        <v>0</v>
      </c>
    </row>
    <row r="18" spans="1:76">
      <c r="A18" t="s">
        <v>253</v>
      </c>
      <c r="G18" t="s">
        <v>60</v>
      </c>
      <c r="H18" s="115">
        <v>1014.2199999999999</v>
      </c>
      <c r="I18" s="88">
        <v>310.19</v>
      </c>
      <c r="J18" s="88">
        <v>369.45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119.31</v>
      </c>
      <c r="AC18">
        <v>0</v>
      </c>
      <c r="AD18">
        <v>60.39</v>
      </c>
      <c r="AE18">
        <v>0</v>
      </c>
      <c r="AF18">
        <v>74.739999999999995</v>
      </c>
      <c r="AG18">
        <v>0</v>
      </c>
      <c r="AH18">
        <v>24.88</v>
      </c>
      <c r="AI18">
        <v>25</v>
      </c>
      <c r="AJ18">
        <v>0</v>
      </c>
      <c r="AK18">
        <v>49.76</v>
      </c>
      <c r="AL18">
        <v>0</v>
      </c>
      <c r="AM18">
        <v>100.49</v>
      </c>
      <c r="AN18">
        <v>0</v>
      </c>
      <c r="AO18">
        <v>136.96</v>
      </c>
      <c r="AP18">
        <v>41.74</v>
      </c>
      <c r="AQ18">
        <v>193.24</v>
      </c>
      <c r="AR18">
        <v>25.02</v>
      </c>
      <c r="AS18">
        <v>0</v>
      </c>
      <c r="AT18">
        <v>16.809999999999999</v>
      </c>
      <c r="AU18">
        <v>49.76</v>
      </c>
      <c r="AV18">
        <v>0</v>
      </c>
      <c r="AW18">
        <v>56.09</v>
      </c>
      <c r="AX18">
        <v>14.49</v>
      </c>
      <c r="AY18">
        <v>14.49</v>
      </c>
      <c r="AZ18">
        <v>0</v>
      </c>
      <c r="BA18">
        <v>21.81</v>
      </c>
      <c r="BB18">
        <v>54.38</v>
      </c>
      <c r="BC18">
        <v>18.7</v>
      </c>
      <c r="BD18">
        <v>99.84</v>
      </c>
      <c r="BE18">
        <v>13.91</v>
      </c>
      <c r="BF18">
        <v>48.92</v>
      </c>
      <c r="BG18">
        <v>22.82</v>
      </c>
      <c r="BH18">
        <v>6.07</v>
      </c>
      <c r="BI18">
        <v>28.57</v>
      </c>
      <c r="BJ18">
        <v>0.43</v>
      </c>
      <c r="BK18">
        <v>1.01</v>
      </c>
      <c r="BL18">
        <v>0.93</v>
      </c>
      <c r="BM18">
        <v>0.61</v>
      </c>
      <c r="BN18">
        <v>0.97</v>
      </c>
      <c r="BO18">
        <v>0</v>
      </c>
      <c r="BP18">
        <v>0</v>
      </c>
      <c r="BQ18">
        <v>7.86</v>
      </c>
      <c r="BR18">
        <v>40.58</v>
      </c>
      <c r="BS18">
        <v>190.93</v>
      </c>
      <c r="BT18">
        <v>81.16</v>
      </c>
      <c r="BU18">
        <v>48.31</v>
      </c>
      <c r="BV18">
        <v>0.4</v>
      </c>
      <c r="BW18">
        <v>0</v>
      </c>
      <c r="BX18">
        <v>0</v>
      </c>
    </row>
    <row r="19" spans="1:76">
      <c r="A19" t="s">
        <v>267</v>
      </c>
      <c r="G19" t="s">
        <v>61</v>
      </c>
      <c r="H19" s="115">
        <v>895.12</v>
      </c>
      <c r="I19" s="88">
        <v>310.19</v>
      </c>
      <c r="J19" s="88">
        <v>369.35999999999996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0</v>
      </c>
      <c r="AD19">
        <v>60.39</v>
      </c>
      <c r="AE19">
        <v>0</v>
      </c>
      <c r="AF19">
        <v>74.739999999999995</v>
      </c>
      <c r="AG19">
        <v>0</v>
      </c>
      <c r="AH19">
        <v>24.88</v>
      </c>
      <c r="AI19">
        <v>25</v>
      </c>
      <c r="AJ19">
        <v>0</v>
      </c>
      <c r="AK19">
        <v>49.76</v>
      </c>
      <c r="AL19">
        <v>0</v>
      </c>
      <c r="AM19">
        <v>100.49</v>
      </c>
      <c r="AN19">
        <v>0</v>
      </c>
      <c r="AO19">
        <v>136.96</v>
      </c>
      <c r="AP19">
        <v>41.74</v>
      </c>
      <c r="AQ19">
        <v>193.24</v>
      </c>
      <c r="AR19">
        <v>25.02</v>
      </c>
      <c r="AS19">
        <v>0</v>
      </c>
      <c r="AT19">
        <v>16.809999999999999</v>
      </c>
      <c r="AU19">
        <v>49.76</v>
      </c>
      <c r="AV19">
        <v>0</v>
      </c>
      <c r="AW19">
        <v>56.09</v>
      </c>
      <c r="AX19">
        <v>14.49</v>
      </c>
      <c r="AY19">
        <v>14.49</v>
      </c>
      <c r="AZ19">
        <v>0</v>
      </c>
      <c r="BA19">
        <v>21.81</v>
      </c>
      <c r="BB19">
        <v>54.38</v>
      </c>
      <c r="BC19">
        <v>18.7</v>
      </c>
      <c r="BD19">
        <v>99.84</v>
      </c>
      <c r="BE19">
        <v>13.91</v>
      </c>
      <c r="BF19">
        <v>48.92</v>
      </c>
      <c r="BG19">
        <v>22.82</v>
      </c>
      <c r="BH19">
        <v>6.07</v>
      </c>
      <c r="BI19">
        <v>28.57</v>
      </c>
      <c r="BJ19">
        <v>0.43</v>
      </c>
      <c r="BK19">
        <v>1.01</v>
      </c>
      <c r="BL19">
        <v>0.93</v>
      </c>
      <c r="BM19">
        <v>0.61</v>
      </c>
      <c r="BN19">
        <v>0.97</v>
      </c>
      <c r="BO19">
        <v>0</v>
      </c>
      <c r="BP19">
        <v>0</v>
      </c>
      <c r="BQ19">
        <v>7.77</v>
      </c>
      <c r="BR19">
        <v>40.58</v>
      </c>
      <c r="BS19">
        <v>190.93</v>
      </c>
      <c r="BT19">
        <v>81.16</v>
      </c>
      <c r="BU19">
        <v>48.31</v>
      </c>
      <c r="BV19">
        <v>0.61</v>
      </c>
      <c r="BW19">
        <v>0</v>
      </c>
      <c r="BX19">
        <v>0</v>
      </c>
    </row>
    <row r="20" spans="1:76">
      <c r="A20" t="s">
        <v>268</v>
      </c>
      <c r="G20" t="s">
        <v>62</v>
      </c>
      <c r="H20" s="115">
        <v>895.12</v>
      </c>
      <c r="I20" s="88">
        <v>310.19</v>
      </c>
      <c r="J20" s="88">
        <v>369.35999999999996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0</v>
      </c>
      <c r="AD20">
        <v>60.39</v>
      </c>
      <c r="AE20">
        <v>0</v>
      </c>
      <c r="AF20">
        <v>74.739999999999995</v>
      </c>
      <c r="AG20">
        <v>0</v>
      </c>
      <c r="AH20">
        <v>24.88</v>
      </c>
      <c r="AI20">
        <v>25</v>
      </c>
      <c r="AJ20">
        <v>0</v>
      </c>
      <c r="AK20">
        <v>49.76</v>
      </c>
      <c r="AL20">
        <v>0</v>
      </c>
      <c r="AM20">
        <v>100.49</v>
      </c>
      <c r="AN20">
        <v>0</v>
      </c>
      <c r="AO20">
        <v>136.96</v>
      </c>
      <c r="AP20">
        <v>41.74</v>
      </c>
      <c r="AQ20">
        <v>193.24</v>
      </c>
      <c r="AR20">
        <v>25.02</v>
      </c>
      <c r="AS20">
        <v>0</v>
      </c>
      <c r="AT20">
        <v>16.809999999999999</v>
      </c>
      <c r="AU20">
        <v>49.76</v>
      </c>
      <c r="AV20">
        <v>0</v>
      </c>
      <c r="AW20">
        <v>56.09</v>
      </c>
      <c r="AX20">
        <v>14.49</v>
      </c>
      <c r="AY20">
        <v>14.49</v>
      </c>
      <c r="AZ20">
        <v>0</v>
      </c>
      <c r="BA20">
        <v>21.81</v>
      </c>
      <c r="BB20">
        <v>54.38</v>
      </c>
      <c r="BC20">
        <v>18.7</v>
      </c>
      <c r="BD20">
        <v>99.84</v>
      </c>
      <c r="BE20">
        <v>13.91</v>
      </c>
      <c r="BF20">
        <v>48.92</v>
      </c>
      <c r="BG20">
        <v>22.82</v>
      </c>
      <c r="BH20">
        <v>6.07</v>
      </c>
      <c r="BI20">
        <v>28.57</v>
      </c>
      <c r="BJ20">
        <v>0.43</v>
      </c>
      <c r="BK20">
        <v>1.01</v>
      </c>
      <c r="BL20">
        <v>0.93</v>
      </c>
      <c r="BM20">
        <v>0.61</v>
      </c>
      <c r="BN20">
        <v>0.97</v>
      </c>
      <c r="BO20">
        <v>0</v>
      </c>
      <c r="BP20">
        <v>0</v>
      </c>
      <c r="BQ20">
        <v>7.77</v>
      </c>
      <c r="BR20">
        <v>40.58</v>
      </c>
      <c r="BS20">
        <v>190.93</v>
      </c>
      <c r="BT20">
        <v>81.16</v>
      </c>
      <c r="BU20">
        <v>48.31</v>
      </c>
      <c r="BV20">
        <v>0.61</v>
      </c>
      <c r="BW20">
        <v>0</v>
      </c>
      <c r="BX20">
        <v>0</v>
      </c>
    </row>
    <row r="21" spans="1:76">
      <c r="A21" t="s">
        <v>254</v>
      </c>
      <c r="G21" t="s">
        <v>63</v>
      </c>
      <c r="H21" s="115">
        <v>895.12</v>
      </c>
      <c r="I21" s="88">
        <v>310.19</v>
      </c>
      <c r="J21" s="88">
        <v>369.35999999999996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0</v>
      </c>
      <c r="AD21">
        <v>60.39</v>
      </c>
      <c r="AE21">
        <v>0</v>
      </c>
      <c r="AF21">
        <v>74.739999999999995</v>
      </c>
      <c r="AG21">
        <v>0</v>
      </c>
      <c r="AH21">
        <v>24.88</v>
      </c>
      <c r="AI21">
        <v>25</v>
      </c>
      <c r="AJ21">
        <v>0</v>
      </c>
      <c r="AK21">
        <v>49.76</v>
      </c>
      <c r="AL21">
        <v>0</v>
      </c>
      <c r="AM21">
        <v>100.49</v>
      </c>
      <c r="AN21">
        <v>0</v>
      </c>
      <c r="AO21">
        <v>136.96</v>
      </c>
      <c r="AP21">
        <v>41.74</v>
      </c>
      <c r="AQ21">
        <v>193.24</v>
      </c>
      <c r="AR21">
        <v>25.02</v>
      </c>
      <c r="AS21">
        <v>0</v>
      </c>
      <c r="AT21">
        <v>16.809999999999999</v>
      </c>
      <c r="AU21">
        <v>49.76</v>
      </c>
      <c r="AV21">
        <v>0</v>
      </c>
      <c r="AW21">
        <v>56.09</v>
      </c>
      <c r="AX21">
        <v>14.49</v>
      </c>
      <c r="AY21">
        <v>14.49</v>
      </c>
      <c r="AZ21">
        <v>0</v>
      </c>
      <c r="BA21">
        <v>21.81</v>
      </c>
      <c r="BB21">
        <v>54.38</v>
      </c>
      <c r="BC21">
        <v>18.7</v>
      </c>
      <c r="BD21">
        <v>99.84</v>
      </c>
      <c r="BE21">
        <v>13.91</v>
      </c>
      <c r="BF21">
        <v>48.92</v>
      </c>
      <c r="BG21">
        <v>22.82</v>
      </c>
      <c r="BH21">
        <v>6.07</v>
      </c>
      <c r="BI21">
        <v>28.57</v>
      </c>
      <c r="BJ21">
        <v>0.43</v>
      </c>
      <c r="BK21">
        <v>1.01</v>
      </c>
      <c r="BL21">
        <v>0.93</v>
      </c>
      <c r="BM21">
        <v>0.61</v>
      </c>
      <c r="BN21">
        <v>0.97</v>
      </c>
      <c r="BO21">
        <v>0</v>
      </c>
      <c r="BP21">
        <v>0</v>
      </c>
      <c r="BQ21">
        <v>7.77</v>
      </c>
      <c r="BR21">
        <v>40.58</v>
      </c>
      <c r="BS21">
        <v>190.93</v>
      </c>
      <c r="BT21">
        <v>81.16</v>
      </c>
      <c r="BU21">
        <v>48.31</v>
      </c>
      <c r="BV21">
        <v>0.61</v>
      </c>
      <c r="BW21">
        <v>0</v>
      </c>
      <c r="BX21">
        <v>0</v>
      </c>
    </row>
    <row r="22" spans="1:76">
      <c r="A22" t="s">
        <v>255</v>
      </c>
      <c r="G22" t="s">
        <v>64</v>
      </c>
      <c r="H22" s="115">
        <v>895.12</v>
      </c>
      <c r="I22" s="88">
        <v>310.19</v>
      </c>
      <c r="J22" s="88">
        <v>369.35999999999996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0</v>
      </c>
      <c r="AD22">
        <v>60.39</v>
      </c>
      <c r="AE22">
        <v>0</v>
      </c>
      <c r="AF22">
        <v>74.739999999999995</v>
      </c>
      <c r="AG22">
        <v>0</v>
      </c>
      <c r="AH22">
        <v>24.88</v>
      </c>
      <c r="AI22">
        <v>25</v>
      </c>
      <c r="AJ22">
        <v>0</v>
      </c>
      <c r="AK22">
        <v>49.76</v>
      </c>
      <c r="AL22">
        <v>0</v>
      </c>
      <c r="AM22">
        <v>100.49</v>
      </c>
      <c r="AN22">
        <v>0</v>
      </c>
      <c r="AO22">
        <v>136.96</v>
      </c>
      <c r="AP22">
        <v>41.74</v>
      </c>
      <c r="AQ22">
        <v>193.24</v>
      </c>
      <c r="AR22">
        <v>25.02</v>
      </c>
      <c r="AS22">
        <v>0</v>
      </c>
      <c r="AT22">
        <v>16.809999999999999</v>
      </c>
      <c r="AU22">
        <v>49.76</v>
      </c>
      <c r="AV22">
        <v>0</v>
      </c>
      <c r="AW22">
        <v>56.09</v>
      </c>
      <c r="AX22">
        <v>14.49</v>
      </c>
      <c r="AY22">
        <v>14.49</v>
      </c>
      <c r="AZ22">
        <v>0</v>
      </c>
      <c r="BA22">
        <v>21.81</v>
      </c>
      <c r="BB22">
        <v>54.38</v>
      </c>
      <c r="BC22">
        <v>18.7</v>
      </c>
      <c r="BD22">
        <v>99.84</v>
      </c>
      <c r="BE22">
        <v>13.91</v>
      </c>
      <c r="BF22">
        <v>48.92</v>
      </c>
      <c r="BG22">
        <v>22.82</v>
      </c>
      <c r="BH22">
        <v>6.07</v>
      </c>
      <c r="BI22">
        <v>28.57</v>
      </c>
      <c r="BJ22">
        <v>0.43</v>
      </c>
      <c r="BK22">
        <v>1.01</v>
      </c>
      <c r="BL22">
        <v>0.93</v>
      </c>
      <c r="BM22">
        <v>0.61</v>
      </c>
      <c r="BN22">
        <v>0.97</v>
      </c>
      <c r="BO22">
        <v>0</v>
      </c>
      <c r="BP22">
        <v>0</v>
      </c>
      <c r="BQ22">
        <v>7.77</v>
      </c>
      <c r="BR22">
        <v>40.58</v>
      </c>
      <c r="BS22">
        <v>190.93</v>
      </c>
      <c r="BT22">
        <v>81.16</v>
      </c>
      <c r="BU22">
        <v>48.31</v>
      </c>
      <c r="BV22">
        <v>0.61</v>
      </c>
      <c r="BW22">
        <v>0</v>
      </c>
      <c r="BX22">
        <v>0</v>
      </c>
    </row>
    <row r="23" spans="1:76">
      <c r="A23" t="s">
        <v>256</v>
      </c>
      <c r="G23" t="s">
        <v>65</v>
      </c>
      <c r="H23" s="115">
        <v>895.17000000000007</v>
      </c>
      <c r="I23" s="88">
        <v>310.19</v>
      </c>
      <c r="J23" s="88">
        <v>369.26000000000005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0</v>
      </c>
      <c r="AD23">
        <v>60.39</v>
      </c>
      <c r="AE23">
        <v>0</v>
      </c>
      <c r="AF23">
        <v>74.739999999999995</v>
      </c>
      <c r="AG23">
        <v>0</v>
      </c>
      <c r="AH23">
        <v>24.88</v>
      </c>
      <c r="AI23">
        <v>25</v>
      </c>
      <c r="AJ23">
        <v>0</v>
      </c>
      <c r="AK23">
        <v>49.76</v>
      </c>
      <c r="AL23">
        <v>0</v>
      </c>
      <c r="AM23">
        <v>100.49</v>
      </c>
      <c r="AN23">
        <v>0</v>
      </c>
      <c r="AO23">
        <v>136.96</v>
      </c>
      <c r="AP23">
        <v>41.74</v>
      </c>
      <c r="AQ23">
        <v>193.24</v>
      </c>
      <c r="AR23">
        <v>25.02</v>
      </c>
      <c r="AS23">
        <v>0</v>
      </c>
      <c r="AT23">
        <v>16.809999999999999</v>
      </c>
      <c r="AU23">
        <v>49.76</v>
      </c>
      <c r="AV23">
        <v>0</v>
      </c>
      <c r="AW23">
        <v>56.09</v>
      </c>
      <c r="AX23">
        <v>14.49</v>
      </c>
      <c r="AY23">
        <v>14.49</v>
      </c>
      <c r="AZ23">
        <v>0</v>
      </c>
      <c r="BA23">
        <v>21.81</v>
      </c>
      <c r="BB23">
        <v>54.38</v>
      </c>
      <c r="BC23">
        <v>18.7</v>
      </c>
      <c r="BD23">
        <v>99.84</v>
      </c>
      <c r="BE23">
        <v>13.91</v>
      </c>
      <c r="BF23">
        <v>48.92</v>
      </c>
      <c r="BG23">
        <v>22.82</v>
      </c>
      <c r="BH23">
        <v>6.07</v>
      </c>
      <c r="BI23">
        <v>28.57</v>
      </c>
      <c r="BJ23">
        <v>0.48</v>
      </c>
      <c r="BK23">
        <v>1.01</v>
      </c>
      <c r="BL23">
        <v>0.93</v>
      </c>
      <c r="BM23">
        <v>0.61</v>
      </c>
      <c r="BN23">
        <v>0.97</v>
      </c>
      <c r="BO23">
        <v>0</v>
      </c>
      <c r="BP23">
        <v>0</v>
      </c>
      <c r="BQ23">
        <v>7.67</v>
      </c>
      <c r="BR23">
        <v>40.58</v>
      </c>
      <c r="BS23">
        <v>190.93</v>
      </c>
      <c r="BT23">
        <v>81.16</v>
      </c>
      <c r="BU23">
        <v>48.31</v>
      </c>
      <c r="BV23">
        <v>0.61</v>
      </c>
      <c r="BW23">
        <v>0</v>
      </c>
      <c r="BX23">
        <v>0</v>
      </c>
    </row>
    <row r="24" spans="1:76">
      <c r="A24" t="s">
        <v>257</v>
      </c>
      <c r="G24" t="s">
        <v>66</v>
      </c>
      <c r="H24" s="115">
        <v>895.17000000000007</v>
      </c>
      <c r="I24" s="88">
        <v>310.19</v>
      </c>
      <c r="J24" s="88">
        <v>369.26000000000005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0</v>
      </c>
      <c r="AD24">
        <v>60.39</v>
      </c>
      <c r="AE24">
        <v>0</v>
      </c>
      <c r="AF24">
        <v>74.739999999999995</v>
      </c>
      <c r="AG24">
        <v>0</v>
      </c>
      <c r="AH24">
        <v>24.88</v>
      </c>
      <c r="AI24">
        <v>25</v>
      </c>
      <c r="AJ24">
        <v>0</v>
      </c>
      <c r="AK24">
        <v>49.76</v>
      </c>
      <c r="AL24">
        <v>0</v>
      </c>
      <c r="AM24">
        <v>100.49</v>
      </c>
      <c r="AN24">
        <v>0</v>
      </c>
      <c r="AO24">
        <v>136.96</v>
      </c>
      <c r="AP24">
        <v>41.74</v>
      </c>
      <c r="AQ24">
        <v>193.24</v>
      </c>
      <c r="AR24">
        <v>25.02</v>
      </c>
      <c r="AS24">
        <v>0</v>
      </c>
      <c r="AT24">
        <v>16.809999999999999</v>
      </c>
      <c r="AU24">
        <v>49.76</v>
      </c>
      <c r="AV24">
        <v>0</v>
      </c>
      <c r="AW24">
        <v>56.09</v>
      </c>
      <c r="AX24">
        <v>14.49</v>
      </c>
      <c r="AY24">
        <v>14.49</v>
      </c>
      <c r="AZ24">
        <v>0</v>
      </c>
      <c r="BA24">
        <v>21.81</v>
      </c>
      <c r="BB24">
        <v>54.38</v>
      </c>
      <c r="BC24">
        <v>18.7</v>
      </c>
      <c r="BD24">
        <v>99.84</v>
      </c>
      <c r="BE24">
        <v>13.91</v>
      </c>
      <c r="BF24">
        <v>48.92</v>
      </c>
      <c r="BG24">
        <v>22.82</v>
      </c>
      <c r="BH24">
        <v>6.07</v>
      </c>
      <c r="BI24">
        <v>28.57</v>
      </c>
      <c r="BJ24">
        <v>0.48</v>
      </c>
      <c r="BK24">
        <v>1.01</v>
      </c>
      <c r="BL24">
        <v>0.93</v>
      </c>
      <c r="BM24">
        <v>0.61</v>
      </c>
      <c r="BN24">
        <v>0.97</v>
      </c>
      <c r="BO24">
        <v>0</v>
      </c>
      <c r="BP24">
        <v>0</v>
      </c>
      <c r="BQ24">
        <v>7.67</v>
      </c>
      <c r="BR24">
        <v>40.58</v>
      </c>
      <c r="BS24">
        <v>190.93</v>
      </c>
      <c r="BT24">
        <v>81.16</v>
      </c>
      <c r="BU24">
        <v>48.31</v>
      </c>
      <c r="BV24">
        <v>0.61</v>
      </c>
      <c r="BW24">
        <v>0</v>
      </c>
      <c r="BX24">
        <v>0</v>
      </c>
    </row>
    <row r="25" spans="1:76">
      <c r="A25" t="s">
        <v>258</v>
      </c>
      <c r="G25" t="s">
        <v>67</v>
      </c>
      <c r="H25" s="115">
        <v>895.17000000000007</v>
      </c>
      <c r="I25" s="88">
        <v>310.19</v>
      </c>
      <c r="J25" s="88">
        <v>369.26000000000005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0</v>
      </c>
      <c r="AD25">
        <v>60.39</v>
      </c>
      <c r="AE25">
        <v>0</v>
      </c>
      <c r="AF25">
        <v>74.739999999999995</v>
      </c>
      <c r="AG25">
        <v>0</v>
      </c>
      <c r="AH25">
        <v>24.88</v>
      </c>
      <c r="AI25">
        <v>25</v>
      </c>
      <c r="AJ25">
        <v>0</v>
      </c>
      <c r="AK25">
        <v>49.76</v>
      </c>
      <c r="AL25">
        <v>0</v>
      </c>
      <c r="AM25">
        <v>100.49</v>
      </c>
      <c r="AN25">
        <v>0</v>
      </c>
      <c r="AO25">
        <v>136.96</v>
      </c>
      <c r="AP25">
        <v>41.74</v>
      </c>
      <c r="AQ25">
        <v>193.24</v>
      </c>
      <c r="AR25">
        <v>25.02</v>
      </c>
      <c r="AS25">
        <v>0</v>
      </c>
      <c r="AT25">
        <v>16.809999999999999</v>
      </c>
      <c r="AU25">
        <v>49.76</v>
      </c>
      <c r="AV25">
        <v>0</v>
      </c>
      <c r="AW25">
        <v>56.09</v>
      </c>
      <c r="AX25">
        <v>14.49</v>
      </c>
      <c r="AY25">
        <v>14.49</v>
      </c>
      <c r="AZ25">
        <v>0</v>
      </c>
      <c r="BA25">
        <v>21.81</v>
      </c>
      <c r="BB25">
        <v>54.38</v>
      </c>
      <c r="BC25">
        <v>18.7</v>
      </c>
      <c r="BD25">
        <v>99.84</v>
      </c>
      <c r="BE25">
        <v>13.91</v>
      </c>
      <c r="BF25">
        <v>48.92</v>
      </c>
      <c r="BG25">
        <v>22.82</v>
      </c>
      <c r="BH25">
        <v>6.07</v>
      </c>
      <c r="BI25">
        <v>28.57</v>
      </c>
      <c r="BJ25">
        <v>0.48</v>
      </c>
      <c r="BK25">
        <v>1.01</v>
      </c>
      <c r="BL25">
        <v>0.93</v>
      </c>
      <c r="BM25">
        <v>0.61</v>
      </c>
      <c r="BN25">
        <v>0.97</v>
      </c>
      <c r="BO25">
        <v>0</v>
      </c>
      <c r="BP25">
        <v>0</v>
      </c>
      <c r="BQ25">
        <v>7.67</v>
      </c>
      <c r="BR25">
        <v>40.58</v>
      </c>
      <c r="BS25">
        <v>190.93</v>
      </c>
      <c r="BT25">
        <v>81.16</v>
      </c>
      <c r="BU25">
        <v>48.31</v>
      </c>
      <c r="BV25">
        <v>0.61</v>
      </c>
      <c r="BW25">
        <v>0</v>
      </c>
      <c r="BX25">
        <v>0</v>
      </c>
    </row>
    <row r="26" spans="1:76">
      <c r="A26" t="s">
        <v>259</v>
      </c>
      <c r="G26" t="s">
        <v>68</v>
      </c>
      <c r="H26" s="115">
        <v>895.17000000000007</v>
      </c>
      <c r="I26" s="88">
        <v>310.19</v>
      </c>
      <c r="J26" s="88">
        <v>369.26000000000005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0</v>
      </c>
      <c r="AD26">
        <v>60.39</v>
      </c>
      <c r="AE26">
        <v>0</v>
      </c>
      <c r="AF26">
        <v>74.739999999999995</v>
      </c>
      <c r="AG26">
        <v>0</v>
      </c>
      <c r="AH26">
        <v>24.88</v>
      </c>
      <c r="AI26">
        <v>25</v>
      </c>
      <c r="AJ26">
        <v>0</v>
      </c>
      <c r="AK26">
        <v>49.76</v>
      </c>
      <c r="AL26">
        <v>0</v>
      </c>
      <c r="AM26">
        <v>100.49</v>
      </c>
      <c r="AN26">
        <v>0</v>
      </c>
      <c r="AO26">
        <v>136.96</v>
      </c>
      <c r="AP26">
        <v>41.74</v>
      </c>
      <c r="AQ26">
        <v>193.24</v>
      </c>
      <c r="AR26">
        <v>25.02</v>
      </c>
      <c r="AS26">
        <v>0</v>
      </c>
      <c r="AT26">
        <v>16.809999999999999</v>
      </c>
      <c r="AU26">
        <v>49.76</v>
      </c>
      <c r="AV26">
        <v>0</v>
      </c>
      <c r="AW26">
        <v>56.09</v>
      </c>
      <c r="AX26">
        <v>14.49</v>
      </c>
      <c r="AY26">
        <v>14.49</v>
      </c>
      <c r="AZ26">
        <v>0</v>
      </c>
      <c r="BA26">
        <v>21.81</v>
      </c>
      <c r="BB26">
        <v>54.38</v>
      </c>
      <c r="BC26">
        <v>18.7</v>
      </c>
      <c r="BD26">
        <v>99.84</v>
      </c>
      <c r="BE26">
        <v>13.91</v>
      </c>
      <c r="BF26">
        <v>48.92</v>
      </c>
      <c r="BG26">
        <v>22.82</v>
      </c>
      <c r="BH26">
        <v>6.07</v>
      </c>
      <c r="BI26">
        <v>28.57</v>
      </c>
      <c r="BJ26">
        <v>0.48</v>
      </c>
      <c r="BK26">
        <v>1.01</v>
      </c>
      <c r="BL26">
        <v>0.93</v>
      </c>
      <c r="BM26">
        <v>0.61</v>
      </c>
      <c r="BN26">
        <v>0.97</v>
      </c>
      <c r="BO26">
        <v>0</v>
      </c>
      <c r="BP26">
        <v>0</v>
      </c>
      <c r="BQ26">
        <v>7.67</v>
      </c>
      <c r="BR26">
        <v>40.58</v>
      </c>
      <c r="BS26">
        <v>190.93</v>
      </c>
      <c r="BT26">
        <v>81.16</v>
      </c>
      <c r="BU26">
        <v>48.31</v>
      </c>
      <c r="BV26">
        <v>0.61</v>
      </c>
      <c r="BW26">
        <v>0</v>
      </c>
      <c r="BX26">
        <v>0</v>
      </c>
    </row>
    <row r="27" spans="1:76">
      <c r="A27" t="s">
        <v>260</v>
      </c>
      <c r="G27" t="s">
        <v>69</v>
      </c>
      <c r="H27" s="115">
        <v>796.43</v>
      </c>
      <c r="I27" s="88">
        <v>263.64</v>
      </c>
      <c r="J27" s="88">
        <v>369.17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0</v>
      </c>
      <c r="AD27">
        <v>60.39</v>
      </c>
      <c r="AE27">
        <v>0</v>
      </c>
      <c r="AF27">
        <v>74.739999999999995</v>
      </c>
      <c r="AG27">
        <v>0</v>
      </c>
      <c r="AH27">
        <v>24.88</v>
      </c>
      <c r="AI27">
        <v>25</v>
      </c>
      <c r="AJ27">
        <v>0</v>
      </c>
      <c r="AK27">
        <v>49.76</v>
      </c>
      <c r="AL27">
        <v>0</v>
      </c>
      <c r="AM27">
        <v>100.49</v>
      </c>
      <c r="AN27">
        <v>0</v>
      </c>
      <c r="AO27">
        <v>136.96</v>
      </c>
      <c r="AP27">
        <v>0</v>
      </c>
      <c r="AQ27">
        <v>193.24</v>
      </c>
      <c r="AR27">
        <v>25.02</v>
      </c>
      <c r="AS27">
        <v>0</v>
      </c>
      <c r="AT27">
        <v>16.809999999999999</v>
      </c>
      <c r="AU27">
        <v>49.76</v>
      </c>
      <c r="AV27">
        <v>0</v>
      </c>
      <c r="AW27">
        <v>0</v>
      </c>
      <c r="AX27">
        <v>14.49</v>
      </c>
      <c r="AY27">
        <v>0</v>
      </c>
      <c r="AZ27">
        <v>0</v>
      </c>
      <c r="BA27">
        <v>21.81</v>
      </c>
      <c r="BB27">
        <v>54.38</v>
      </c>
      <c r="BC27">
        <v>0</v>
      </c>
      <c r="BD27">
        <v>99.84</v>
      </c>
      <c r="BE27">
        <v>0</v>
      </c>
      <c r="BF27">
        <v>48.92</v>
      </c>
      <c r="BG27">
        <v>22.82</v>
      </c>
      <c r="BH27">
        <v>4.03</v>
      </c>
      <c r="BI27">
        <v>28.57</v>
      </c>
      <c r="BJ27">
        <v>0.57999999999999996</v>
      </c>
      <c r="BK27">
        <v>1.01</v>
      </c>
      <c r="BL27">
        <v>0.93</v>
      </c>
      <c r="BM27">
        <v>0.61</v>
      </c>
      <c r="BN27">
        <v>0.97</v>
      </c>
      <c r="BO27">
        <v>0</v>
      </c>
      <c r="BP27">
        <v>0</v>
      </c>
      <c r="BQ27">
        <v>7.58</v>
      </c>
      <c r="BR27">
        <v>40.58</v>
      </c>
      <c r="BS27">
        <v>190.93</v>
      </c>
      <c r="BT27">
        <v>81.16</v>
      </c>
      <c r="BU27">
        <v>48.31</v>
      </c>
      <c r="BV27">
        <v>0.61</v>
      </c>
      <c r="BW27">
        <v>1.03</v>
      </c>
      <c r="BX27">
        <v>0.45</v>
      </c>
    </row>
    <row r="28" spans="1:76">
      <c r="A28" t="s">
        <v>261</v>
      </c>
      <c r="G28" t="s">
        <v>70</v>
      </c>
      <c r="H28" s="115">
        <v>797.5</v>
      </c>
      <c r="I28" s="88">
        <v>264.08999999999997</v>
      </c>
      <c r="J28" s="88">
        <v>369.17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0</v>
      </c>
      <c r="AD28">
        <v>60.39</v>
      </c>
      <c r="AE28">
        <v>0</v>
      </c>
      <c r="AF28">
        <v>74.739999999999995</v>
      </c>
      <c r="AG28">
        <v>0</v>
      </c>
      <c r="AH28">
        <v>24.88</v>
      </c>
      <c r="AI28">
        <v>25</v>
      </c>
      <c r="AJ28">
        <v>0</v>
      </c>
      <c r="AK28">
        <v>49.76</v>
      </c>
      <c r="AL28">
        <v>0</v>
      </c>
      <c r="AM28">
        <v>100.49</v>
      </c>
      <c r="AN28">
        <v>0</v>
      </c>
      <c r="AO28">
        <v>136.96</v>
      </c>
      <c r="AP28">
        <v>0</v>
      </c>
      <c r="AQ28">
        <v>193.24</v>
      </c>
      <c r="AR28">
        <v>25.02</v>
      </c>
      <c r="AS28">
        <v>0</v>
      </c>
      <c r="AT28">
        <v>16.809999999999999</v>
      </c>
      <c r="AU28">
        <v>49.76</v>
      </c>
      <c r="AV28">
        <v>0</v>
      </c>
      <c r="AW28">
        <v>0</v>
      </c>
      <c r="AX28">
        <v>14.49</v>
      </c>
      <c r="AY28">
        <v>0</v>
      </c>
      <c r="AZ28">
        <v>0</v>
      </c>
      <c r="BA28">
        <v>21.81</v>
      </c>
      <c r="BB28">
        <v>54.38</v>
      </c>
      <c r="BC28">
        <v>0</v>
      </c>
      <c r="BD28">
        <v>99.84</v>
      </c>
      <c r="BE28">
        <v>0</v>
      </c>
      <c r="BF28">
        <v>48.92</v>
      </c>
      <c r="BG28">
        <v>22.82</v>
      </c>
      <c r="BH28">
        <v>4.03</v>
      </c>
      <c r="BI28">
        <v>28.57</v>
      </c>
      <c r="BJ28">
        <v>0.57999999999999996</v>
      </c>
      <c r="BK28">
        <v>1.01</v>
      </c>
      <c r="BL28">
        <v>0.93</v>
      </c>
      <c r="BM28">
        <v>0.61</v>
      </c>
      <c r="BN28">
        <v>0.97</v>
      </c>
      <c r="BO28">
        <v>0</v>
      </c>
      <c r="BP28">
        <v>0</v>
      </c>
      <c r="BQ28">
        <v>7.58</v>
      </c>
      <c r="BR28">
        <v>40.58</v>
      </c>
      <c r="BS28">
        <v>190.93</v>
      </c>
      <c r="BT28">
        <v>81.16</v>
      </c>
      <c r="BU28">
        <v>48.31</v>
      </c>
      <c r="BV28">
        <v>0.61</v>
      </c>
      <c r="BW28">
        <v>2.1</v>
      </c>
      <c r="BX28">
        <v>0.9</v>
      </c>
    </row>
    <row r="29" spans="1:76">
      <c r="A29" t="s">
        <v>269</v>
      </c>
      <c r="G29" t="s">
        <v>71</v>
      </c>
      <c r="H29" s="115">
        <v>798.19999999999993</v>
      </c>
      <c r="I29" s="88">
        <v>264.39</v>
      </c>
      <c r="J29" s="88">
        <v>369.17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0</v>
      </c>
      <c r="AD29">
        <v>60.39</v>
      </c>
      <c r="AE29">
        <v>0</v>
      </c>
      <c r="AF29">
        <v>74.739999999999995</v>
      </c>
      <c r="AG29">
        <v>0</v>
      </c>
      <c r="AH29">
        <v>24.88</v>
      </c>
      <c r="AI29">
        <v>25</v>
      </c>
      <c r="AJ29">
        <v>0</v>
      </c>
      <c r="AK29">
        <v>49.76</v>
      </c>
      <c r="AL29">
        <v>0</v>
      </c>
      <c r="AM29">
        <v>100.49</v>
      </c>
      <c r="AN29">
        <v>0</v>
      </c>
      <c r="AO29">
        <v>136.96</v>
      </c>
      <c r="AP29">
        <v>0</v>
      </c>
      <c r="AQ29">
        <v>193.24</v>
      </c>
      <c r="AR29">
        <v>25.02</v>
      </c>
      <c r="AS29">
        <v>0</v>
      </c>
      <c r="AT29">
        <v>16.809999999999999</v>
      </c>
      <c r="AU29">
        <v>49.76</v>
      </c>
      <c r="AV29">
        <v>0</v>
      </c>
      <c r="AW29">
        <v>0</v>
      </c>
      <c r="AX29">
        <v>14.49</v>
      </c>
      <c r="AY29">
        <v>0</v>
      </c>
      <c r="AZ29">
        <v>0</v>
      </c>
      <c r="BA29">
        <v>21.81</v>
      </c>
      <c r="BB29">
        <v>54.38</v>
      </c>
      <c r="BC29">
        <v>0</v>
      </c>
      <c r="BD29">
        <v>99.84</v>
      </c>
      <c r="BE29">
        <v>0</v>
      </c>
      <c r="BF29">
        <v>48.92</v>
      </c>
      <c r="BG29">
        <v>22.82</v>
      </c>
      <c r="BH29">
        <v>4.03</v>
      </c>
      <c r="BI29">
        <v>28.57</v>
      </c>
      <c r="BJ29">
        <v>0.57999999999999996</v>
      </c>
      <c r="BK29">
        <v>1.01</v>
      </c>
      <c r="BL29">
        <v>0.93</v>
      </c>
      <c r="BM29">
        <v>0.61</v>
      </c>
      <c r="BN29">
        <v>0.97</v>
      </c>
      <c r="BO29">
        <v>0</v>
      </c>
      <c r="BP29">
        <v>0</v>
      </c>
      <c r="BQ29">
        <v>7.58</v>
      </c>
      <c r="BR29">
        <v>40.58</v>
      </c>
      <c r="BS29">
        <v>190.93</v>
      </c>
      <c r="BT29">
        <v>81.16</v>
      </c>
      <c r="BU29">
        <v>48.31</v>
      </c>
      <c r="BV29">
        <v>0.61</v>
      </c>
      <c r="BW29">
        <v>2.8</v>
      </c>
      <c r="BX29">
        <v>1.2</v>
      </c>
    </row>
    <row r="30" spans="1:76">
      <c r="A30" t="s">
        <v>270</v>
      </c>
      <c r="G30" t="s">
        <v>72</v>
      </c>
      <c r="H30" s="115">
        <v>799.6</v>
      </c>
      <c r="I30" s="88">
        <v>264.99</v>
      </c>
      <c r="J30" s="88">
        <v>369.17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0</v>
      </c>
      <c r="AD30">
        <v>60.39</v>
      </c>
      <c r="AE30">
        <v>0</v>
      </c>
      <c r="AF30">
        <v>74.739999999999995</v>
      </c>
      <c r="AG30">
        <v>0</v>
      </c>
      <c r="AH30">
        <v>24.88</v>
      </c>
      <c r="AI30">
        <v>25</v>
      </c>
      <c r="AJ30">
        <v>0</v>
      </c>
      <c r="AK30">
        <v>49.76</v>
      </c>
      <c r="AL30">
        <v>0</v>
      </c>
      <c r="AM30">
        <v>100.49</v>
      </c>
      <c r="AN30">
        <v>0</v>
      </c>
      <c r="AO30">
        <v>136.96</v>
      </c>
      <c r="AP30">
        <v>0</v>
      </c>
      <c r="AQ30">
        <v>193.24</v>
      </c>
      <c r="AR30">
        <v>25.02</v>
      </c>
      <c r="AS30">
        <v>0</v>
      </c>
      <c r="AT30">
        <v>16.809999999999999</v>
      </c>
      <c r="AU30">
        <v>49.76</v>
      </c>
      <c r="AV30">
        <v>0</v>
      </c>
      <c r="AW30">
        <v>0</v>
      </c>
      <c r="AX30">
        <v>14.49</v>
      </c>
      <c r="AY30">
        <v>0</v>
      </c>
      <c r="AZ30">
        <v>0</v>
      </c>
      <c r="BA30">
        <v>21.81</v>
      </c>
      <c r="BB30">
        <v>54.38</v>
      </c>
      <c r="BC30">
        <v>0</v>
      </c>
      <c r="BD30">
        <v>99.84</v>
      </c>
      <c r="BE30">
        <v>0</v>
      </c>
      <c r="BF30">
        <v>48.92</v>
      </c>
      <c r="BG30">
        <v>22.82</v>
      </c>
      <c r="BH30">
        <v>4.03</v>
      </c>
      <c r="BI30">
        <v>28.57</v>
      </c>
      <c r="BJ30">
        <v>0.57999999999999996</v>
      </c>
      <c r="BK30">
        <v>1.01</v>
      </c>
      <c r="BL30">
        <v>0.93</v>
      </c>
      <c r="BM30">
        <v>0.61</v>
      </c>
      <c r="BN30">
        <v>0.97</v>
      </c>
      <c r="BO30">
        <v>0</v>
      </c>
      <c r="BP30">
        <v>0</v>
      </c>
      <c r="BQ30">
        <v>7.58</v>
      </c>
      <c r="BR30">
        <v>40.58</v>
      </c>
      <c r="BS30">
        <v>190.93</v>
      </c>
      <c r="BT30">
        <v>81.16</v>
      </c>
      <c r="BU30">
        <v>48.31</v>
      </c>
      <c r="BV30">
        <v>0.61</v>
      </c>
      <c r="BW30">
        <v>4.2</v>
      </c>
      <c r="BX30">
        <v>1.8</v>
      </c>
    </row>
    <row r="31" spans="1:76">
      <c r="A31" t="s">
        <v>280</v>
      </c>
      <c r="G31" t="s">
        <v>73</v>
      </c>
      <c r="H31" s="115">
        <v>801.69999999999993</v>
      </c>
      <c r="I31" s="88">
        <v>265.93</v>
      </c>
      <c r="J31" s="88">
        <v>369.08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0</v>
      </c>
      <c r="AD31">
        <v>60.39</v>
      </c>
      <c r="AE31">
        <v>0</v>
      </c>
      <c r="AF31">
        <v>74.739999999999995</v>
      </c>
      <c r="AG31">
        <v>0</v>
      </c>
      <c r="AH31">
        <v>24.88</v>
      </c>
      <c r="AI31">
        <v>25</v>
      </c>
      <c r="AJ31">
        <v>0</v>
      </c>
      <c r="AK31">
        <v>49.76</v>
      </c>
      <c r="AL31">
        <v>0</v>
      </c>
      <c r="AM31">
        <v>100.49</v>
      </c>
      <c r="AN31">
        <v>0</v>
      </c>
      <c r="AO31">
        <v>136.96</v>
      </c>
      <c r="AP31">
        <v>0</v>
      </c>
      <c r="AQ31">
        <v>193.24</v>
      </c>
      <c r="AR31">
        <v>25.02</v>
      </c>
      <c r="AS31">
        <v>0</v>
      </c>
      <c r="AT31">
        <v>16.809999999999999</v>
      </c>
      <c r="AU31">
        <v>49.76</v>
      </c>
      <c r="AV31">
        <v>0</v>
      </c>
      <c r="AW31">
        <v>0</v>
      </c>
      <c r="AX31">
        <v>14.49</v>
      </c>
      <c r="AY31">
        <v>0</v>
      </c>
      <c r="AZ31">
        <v>0</v>
      </c>
      <c r="BA31">
        <v>21.81</v>
      </c>
      <c r="BB31">
        <v>54.38</v>
      </c>
      <c r="BC31">
        <v>0</v>
      </c>
      <c r="BD31">
        <v>99.84</v>
      </c>
      <c r="BE31">
        <v>0</v>
      </c>
      <c r="BF31">
        <v>48.92</v>
      </c>
      <c r="BG31">
        <v>22.82</v>
      </c>
      <c r="BH31">
        <v>4.03</v>
      </c>
      <c r="BI31">
        <v>28.57</v>
      </c>
      <c r="BJ31">
        <v>0.57999999999999996</v>
      </c>
      <c r="BK31">
        <v>1.01</v>
      </c>
      <c r="BL31">
        <v>0.93</v>
      </c>
      <c r="BM31">
        <v>0.61</v>
      </c>
      <c r="BN31">
        <v>0.97</v>
      </c>
      <c r="BO31">
        <v>0</v>
      </c>
      <c r="BP31">
        <v>0</v>
      </c>
      <c r="BQ31">
        <v>7.49</v>
      </c>
      <c r="BR31">
        <v>40.58</v>
      </c>
      <c r="BS31">
        <v>190.93</v>
      </c>
      <c r="BT31">
        <v>81.16</v>
      </c>
      <c r="BU31">
        <v>48.31</v>
      </c>
      <c r="BV31">
        <v>0.61</v>
      </c>
      <c r="BW31">
        <v>6.3</v>
      </c>
      <c r="BX31">
        <v>2.7</v>
      </c>
    </row>
    <row r="32" spans="1:76">
      <c r="A32" t="s">
        <v>281</v>
      </c>
      <c r="G32" t="s">
        <v>74</v>
      </c>
      <c r="H32" s="115">
        <v>803.8</v>
      </c>
      <c r="I32" s="88">
        <v>266.83000000000004</v>
      </c>
      <c r="J32" s="88">
        <v>369.08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0</v>
      </c>
      <c r="AD32">
        <v>60.39</v>
      </c>
      <c r="AE32">
        <v>0</v>
      </c>
      <c r="AF32">
        <v>74.739999999999995</v>
      </c>
      <c r="AG32">
        <v>0</v>
      </c>
      <c r="AH32">
        <v>24.88</v>
      </c>
      <c r="AI32">
        <v>25</v>
      </c>
      <c r="AJ32">
        <v>0</v>
      </c>
      <c r="AK32">
        <v>49.76</v>
      </c>
      <c r="AL32">
        <v>0</v>
      </c>
      <c r="AM32">
        <v>100.49</v>
      </c>
      <c r="AN32">
        <v>0</v>
      </c>
      <c r="AO32">
        <v>136.96</v>
      </c>
      <c r="AP32">
        <v>0</v>
      </c>
      <c r="AQ32">
        <v>193.24</v>
      </c>
      <c r="AR32">
        <v>25.02</v>
      </c>
      <c r="AS32">
        <v>0</v>
      </c>
      <c r="AT32">
        <v>16.809999999999999</v>
      </c>
      <c r="AU32">
        <v>49.76</v>
      </c>
      <c r="AV32">
        <v>0</v>
      </c>
      <c r="AW32">
        <v>0</v>
      </c>
      <c r="AX32">
        <v>14.49</v>
      </c>
      <c r="AY32">
        <v>0</v>
      </c>
      <c r="AZ32">
        <v>0</v>
      </c>
      <c r="BA32">
        <v>21.81</v>
      </c>
      <c r="BB32">
        <v>54.38</v>
      </c>
      <c r="BC32">
        <v>0</v>
      </c>
      <c r="BD32">
        <v>99.84</v>
      </c>
      <c r="BE32">
        <v>0</v>
      </c>
      <c r="BF32">
        <v>48.92</v>
      </c>
      <c r="BG32">
        <v>22.82</v>
      </c>
      <c r="BH32">
        <v>4.03</v>
      </c>
      <c r="BI32">
        <v>28.57</v>
      </c>
      <c r="BJ32">
        <v>0.57999999999999996</v>
      </c>
      <c r="BK32">
        <v>1.01</v>
      </c>
      <c r="BL32">
        <v>0.93</v>
      </c>
      <c r="BM32">
        <v>0.61</v>
      </c>
      <c r="BN32">
        <v>0.97</v>
      </c>
      <c r="BO32">
        <v>0</v>
      </c>
      <c r="BP32">
        <v>0</v>
      </c>
      <c r="BQ32">
        <v>7.49</v>
      </c>
      <c r="BR32">
        <v>40.58</v>
      </c>
      <c r="BS32">
        <v>190.93</v>
      </c>
      <c r="BT32">
        <v>81.16</v>
      </c>
      <c r="BU32">
        <v>48.31</v>
      </c>
      <c r="BV32">
        <v>0.61</v>
      </c>
      <c r="BW32">
        <v>8.4</v>
      </c>
      <c r="BX32">
        <v>3.6</v>
      </c>
    </row>
    <row r="33" spans="1:76">
      <c r="A33" t="s">
        <v>282</v>
      </c>
      <c r="G33" t="s">
        <v>75</v>
      </c>
      <c r="H33" s="115">
        <v>806.6</v>
      </c>
      <c r="I33" s="88">
        <v>268.03000000000003</v>
      </c>
      <c r="J33" s="88">
        <v>369.08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0</v>
      </c>
      <c r="AD33">
        <v>60.39</v>
      </c>
      <c r="AE33">
        <v>0</v>
      </c>
      <c r="AF33">
        <v>74.739999999999995</v>
      </c>
      <c r="AG33">
        <v>0</v>
      </c>
      <c r="AH33">
        <v>24.88</v>
      </c>
      <c r="AI33">
        <v>25</v>
      </c>
      <c r="AJ33">
        <v>0</v>
      </c>
      <c r="AK33">
        <v>49.76</v>
      </c>
      <c r="AL33">
        <v>0</v>
      </c>
      <c r="AM33">
        <v>100.49</v>
      </c>
      <c r="AN33">
        <v>0</v>
      </c>
      <c r="AO33">
        <v>136.96</v>
      </c>
      <c r="AP33">
        <v>0</v>
      </c>
      <c r="AQ33">
        <v>193.24</v>
      </c>
      <c r="AR33">
        <v>25.02</v>
      </c>
      <c r="AS33">
        <v>0</v>
      </c>
      <c r="AT33">
        <v>16.809999999999999</v>
      </c>
      <c r="AU33">
        <v>49.76</v>
      </c>
      <c r="AV33">
        <v>0</v>
      </c>
      <c r="AW33">
        <v>0</v>
      </c>
      <c r="AX33">
        <v>14.49</v>
      </c>
      <c r="AY33">
        <v>0</v>
      </c>
      <c r="AZ33">
        <v>0</v>
      </c>
      <c r="BA33">
        <v>21.81</v>
      </c>
      <c r="BB33">
        <v>54.38</v>
      </c>
      <c r="BC33">
        <v>0</v>
      </c>
      <c r="BD33">
        <v>99.84</v>
      </c>
      <c r="BE33">
        <v>0</v>
      </c>
      <c r="BF33">
        <v>48.92</v>
      </c>
      <c r="BG33">
        <v>22.82</v>
      </c>
      <c r="BH33">
        <v>4.03</v>
      </c>
      <c r="BI33">
        <v>28.57</v>
      </c>
      <c r="BJ33">
        <v>0.57999999999999996</v>
      </c>
      <c r="BK33">
        <v>1.01</v>
      </c>
      <c r="BL33">
        <v>0.93</v>
      </c>
      <c r="BM33">
        <v>0.61</v>
      </c>
      <c r="BN33">
        <v>0.97</v>
      </c>
      <c r="BO33">
        <v>0</v>
      </c>
      <c r="BP33">
        <v>0</v>
      </c>
      <c r="BQ33">
        <v>7.49</v>
      </c>
      <c r="BR33">
        <v>40.58</v>
      </c>
      <c r="BS33">
        <v>190.93</v>
      </c>
      <c r="BT33">
        <v>81.16</v>
      </c>
      <c r="BU33">
        <v>48.31</v>
      </c>
      <c r="BV33">
        <v>0.61</v>
      </c>
      <c r="BW33">
        <v>11.2</v>
      </c>
      <c r="BX33">
        <v>4.8</v>
      </c>
    </row>
    <row r="34" spans="1:76">
      <c r="A34" t="s">
        <v>283</v>
      </c>
      <c r="G34" t="s">
        <v>76</v>
      </c>
      <c r="H34" s="115">
        <v>811.5</v>
      </c>
      <c r="I34" s="88">
        <v>270.13</v>
      </c>
      <c r="J34" s="88">
        <v>369.08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0</v>
      </c>
      <c r="AD34">
        <v>60.39</v>
      </c>
      <c r="AE34">
        <v>0</v>
      </c>
      <c r="AF34">
        <v>74.739999999999995</v>
      </c>
      <c r="AG34">
        <v>0</v>
      </c>
      <c r="AH34">
        <v>24.88</v>
      </c>
      <c r="AI34">
        <v>25</v>
      </c>
      <c r="AJ34">
        <v>0</v>
      </c>
      <c r="AK34">
        <v>49.76</v>
      </c>
      <c r="AL34">
        <v>0</v>
      </c>
      <c r="AM34">
        <v>100.49</v>
      </c>
      <c r="AN34">
        <v>0</v>
      </c>
      <c r="AO34">
        <v>136.96</v>
      </c>
      <c r="AP34">
        <v>0</v>
      </c>
      <c r="AQ34">
        <v>193.24</v>
      </c>
      <c r="AR34">
        <v>25.02</v>
      </c>
      <c r="AS34">
        <v>0</v>
      </c>
      <c r="AT34">
        <v>16.809999999999999</v>
      </c>
      <c r="AU34">
        <v>49.76</v>
      </c>
      <c r="AV34">
        <v>0</v>
      </c>
      <c r="AW34">
        <v>0</v>
      </c>
      <c r="AX34">
        <v>14.49</v>
      </c>
      <c r="AY34">
        <v>0</v>
      </c>
      <c r="AZ34">
        <v>0</v>
      </c>
      <c r="BA34">
        <v>21.81</v>
      </c>
      <c r="BB34">
        <v>54.38</v>
      </c>
      <c r="BC34">
        <v>0</v>
      </c>
      <c r="BD34">
        <v>99.84</v>
      </c>
      <c r="BE34">
        <v>0</v>
      </c>
      <c r="BF34">
        <v>48.92</v>
      </c>
      <c r="BG34">
        <v>22.82</v>
      </c>
      <c r="BH34">
        <v>4.03</v>
      </c>
      <c r="BI34">
        <v>28.57</v>
      </c>
      <c r="BJ34">
        <v>0.57999999999999996</v>
      </c>
      <c r="BK34">
        <v>1.01</v>
      </c>
      <c r="BL34">
        <v>0.93</v>
      </c>
      <c r="BM34">
        <v>0.61</v>
      </c>
      <c r="BN34">
        <v>0.97</v>
      </c>
      <c r="BO34">
        <v>0</v>
      </c>
      <c r="BP34">
        <v>0</v>
      </c>
      <c r="BQ34">
        <v>7.49</v>
      </c>
      <c r="BR34">
        <v>40.58</v>
      </c>
      <c r="BS34">
        <v>190.93</v>
      </c>
      <c r="BT34">
        <v>81.16</v>
      </c>
      <c r="BU34">
        <v>48.31</v>
      </c>
      <c r="BV34">
        <v>0.61</v>
      </c>
      <c r="BW34">
        <v>16.100000000000001</v>
      </c>
      <c r="BX34">
        <v>6.9</v>
      </c>
    </row>
    <row r="35" spans="1:76">
      <c r="A35" t="s">
        <v>298</v>
      </c>
      <c r="G35" t="s">
        <v>77</v>
      </c>
      <c r="H35" s="115">
        <v>923.72</v>
      </c>
      <c r="I35" s="88">
        <v>270.73</v>
      </c>
      <c r="J35" s="88">
        <v>368.97999999999996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0</v>
      </c>
      <c r="AD35">
        <v>171.02</v>
      </c>
      <c r="AE35">
        <v>0</v>
      </c>
      <c r="AF35">
        <v>74.739999999999995</v>
      </c>
      <c r="AG35">
        <v>0</v>
      </c>
      <c r="AH35">
        <v>24.88</v>
      </c>
      <c r="AI35">
        <v>25</v>
      </c>
      <c r="AJ35">
        <v>0</v>
      </c>
      <c r="AK35">
        <v>49.76</v>
      </c>
      <c r="AL35">
        <v>0</v>
      </c>
      <c r="AM35">
        <v>100.49</v>
      </c>
      <c r="AN35">
        <v>0</v>
      </c>
      <c r="AO35">
        <v>136.96</v>
      </c>
      <c r="AP35">
        <v>0</v>
      </c>
      <c r="AQ35">
        <v>193.24</v>
      </c>
      <c r="AR35">
        <v>25.02</v>
      </c>
      <c r="AS35">
        <v>0</v>
      </c>
      <c r="AT35">
        <v>16.809999999999999</v>
      </c>
      <c r="AU35">
        <v>49.76</v>
      </c>
      <c r="AV35">
        <v>0</v>
      </c>
      <c r="AW35">
        <v>0</v>
      </c>
      <c r="AX35">
        <v>14.49</v>
      </c>
      <c r="AY35">
        <v>0</v>
      </c>
      <c r="AZ35">
        <v>0</v>
      </c>
      <c r="BA35">
        <v>21.81</v>
      </c>
      <c r="BB35">
        <v>54.38</v>
      </c>
      <c r="BC35">
        <v>0</v>
      </c>
      <c r="BD35">
        <v>99.84</v>
      </c>
      <c r="BE35">
        <v>0</v>
      </c>
      <c r="BF35">
        <v>48.92</v>
      </c>
      <c r="BG35">
        <v>22.82</v>
      </c>
      <c r="BH35">
        <v>4.03</v>
      </c>
      <c r="BI35">
        <v>28.57</v>
      </c>
      <c r="BJ35">
        <v>0.57999999999999996</v>
      </c>
      <c r="BK35">
        <v>1.01</v>
      </c>
      <c r="BL35">
        <v>0.97</v>
      </c>
      <c r="BM35">
        <v>0.61</v>
      </c>
      <c r="BN35">
        <v>0.97</v>
      </c>
      <c r="BO35">
        <v>0</v>
      </c>
      <c r="BP35">
        <v>0</v>
      </c>
      <c r="BQ35">
        <v>7.39</v>
      </c>
      <c r="BR35">
        <v>40.58</v>
      </c>
      <c r="BS35">
        <v>190.93</v>
      </c>
      <c r="BT35">
        <v>81.16</v>
      </c>
      <c r="BU35">
        <v>48.31</v>
      </c>
      <c r="BV35">
        <v>0.61</v>
      </c>
      <c r="BW35">
        <v>17.5</v>
      </c>
      <c r="BX35">
        <v>7.5</v>
      </c>
    </row>
    <row r="36" spans="1:76">
      <c r="A36" t="s">
        <v>331</v>
      </c>
      <c r="G36" t="s">
        <v>78</v>
      </c>
      <c r="H36" s="115">
        <v>925.82</v>
      </c>
      <c r="I36" s="88">
        <v>271.63</v>
      </c>
      <c r="J36" s="88">
        <v>368.97999999999996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0</v>
      </c>
      <c r="AD36">
        <v>171.02</v>
      </c>
      <c r="AE36">
        <v>0</v>
      </c>
      <c r="AF36">
        <v>74.739999999999995</v>
      </c>
      <c r="AG36">
        <v>0</v>
      </c>
      <c r="AH36">
        <v>24.88</v>
      </c>
      <c r="AI36">
        <v>25</v>
      </c>
      <c r="AJ36">
        <v>0</v>
      </c>
      <c r="AK36">
        <v>49.76</v>
      </c>
      <c r="AL36">
        <v>0</v>
      </c>
      <c r="AM36">
        <v>100.49</v>
      </c>
      <c r="AN36">
        <v>0</v>
      </c>
      <c r="AO36">
        <v>136.96</v>
      </c>
      <c r="AP36">
        <v>0</v>
      </c>
      <c r="AQ36">
        <v>193.24</v>
      </c>
      <c r="AR36">
        <v>25.02</v>
      </c>
      <c r="AS36">
        <v>0</v>
      </c>
      <c r="AT36">
        <v>16.809999999999999</v>
      </c>
      <c r="AU36">
        <v>49.76</v>
      </c>
      <c r="AV36">
        <v>0</v>
      </c>
      <c r="AW36">
        <v>0</v>
      </c>
      <c r="AX36">
        <v>14.49</v>
      </c>
      <c r="AY36">
        <v>0</v>
      </c>
      <c r="AZ36">
        <v>0</v>
      </c>
      <c r="BA36">
        <v>21.81</v>
      </c>
      <c r="BB36">
        <v>54.38</v>
      </c>
      <c r="BC36">
        <v>0</v>
      </c>
      <c r="BD36">
        <v>99.84</v>
      </c>
      <c r="BE36">
        <v>0</v>
      </c>
      <c r="BF36">
        <v>48.92</v>
      </c>
      <c r="BG36">
        <v>22.82</v>
      </c>
      <c r="BH36">
        <v>4.03</v>
      </c>
      <c r="BI36">
        <v>28.57</v>
      </c>
      <c r="BJ36">
        <v>0.57999999999999996</v>
      </c>
      <c r="BK36">
        <v>1.01</v>
      </c>
      <c r="BL36">
        <v>0.97</v>
      </c>
      <c r="BM36">
        <v>0.61</v>
      </c>
      <c r="BN36">
        <v>0.97</v>
      </c>
      <c r="BO36">
        <v>0</v>
      </c>
      <c r="BP36">
        <v>0</v>
      </c>
      <c r="BQ36">
        <v>7.39</v>
      </c>
      <c r="BR36">
        <v>40.58</v>
      </c>
      <c r="BS36">
        <v>190.93</v>
      </c>
      <c r="BT36">
        <v>81.16</v>
      </c>
      <c r="BU36">
        <v>48.31</v>
      </c>
      <c r="BV36">
        <v>0.61</v>
      </c>
      <c r="BW36">
        <v>19.600000000000001</v>
      </c>
      <c r="BX36">
        <v>8.4</v>
      </c>
    </row>
    <row r="37" spans="1:76">
      <c r="A37" t="s">
        <v>332</v>
      </c>
      <c r="G37" t="s">
        <v>79</v>
      </c>
      <c r="H37" s="115">
        <v>929.32</v>
      </c>
      <c r="I37" s="88">
        <v>273.13</v>
      </c>
      <c r="J37" s="88">
        <v>368.97999999999996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0</v>
      </c>
      <c r="AD37">
        <v>171.02</v>
      </c>
      <c r="AE37">
        <v>0</v>
      </c>
      <c r="AF37">
        <v>74.739999999999995</v>
      </c>
      <c r="AG37">
        <v>0</v>
      </c>
      <c r="AH37">
        <v>24.88</v>
      </c>
      <c r="AI37">
        <v>25</v>
      </c>
      <c r="AJ37">
        <v>0</v>
      </c>
      <c r="AK37">
        <v>49.76</v>
      </c>
      <c r="AL37">
        <v>0</v>
      </c>
      <c r="AM37">
        <v>100.49</v>
      </c>
      <c r="AN37">
        <v>0</v>
      </c>
      <c r="AO37">
        <v>136.96</v>
      </c>
      <c r="AP37">
        <v>0</v>
      </c>
      <c r="AQ37">
        <v>193.24</v>
      </c>
      <c r="AR37">
        <v>25.02</v>
      </c>
      <c r="AS37">
        <v>0</v>
      </c>
      <c r="AT37">
        <v>16.809999999999999</v>
      </c>
      <c r="AU37">
        <v>49.76</v>
      </c>
      <c r="AV37">
        <v>0</v>
      </c>
      <c r="AW37">
        <v>0</v>
      </c>
      <c r="AX37">
        <v>14.49</v>
      </c>
      <c r="AY37">
        <v>0</v>
      </c>
      <c r="AZ37">
        <v>0</v>
      </c>
      <c r="BA37">
        <v>21.81</v>
      </c>
      <c r="BB37">
        <v>54.38</v>
      </c>
      <c r="BC37">
        <v>0</v>
      </c>
      <c r="BD37">
        <v>99.84</v>
      </c>
      <c r="BE37">
        <v>0</v>
      </c>
      <c r="BF37">
        <v>48.92</v>
      </c>
      <c r="BG37">
        <v>22.82</v>
      </c>
      <c r="BH37">
        <v>4.03</v>
      </c>
      <c r="BI37">
        <v>28.57</v>
      </c>
      <c r="BJ37">
        <v>0.57999999999999996</v>
      </c>
      <c r="BK37">
        <v>1.01</v>
      </c>
      <c r="BL37">
        <v>0.97</v>
      </c>
      <c r="BM37">
        <v>0.61</v>
      </c>
      <c r="BN37">
        <v>0.97</v>
      </c>
      <c r="BO37">
        <v>0</v>
      </c>
      <c r="BP37">
        <v>0</v>
      </c>
      <c r="BQ37">
        <v>7.39</v>
      </c>
      <c r="BR37">
        <v>40.58</v>
      </c>
      <c r="BS37">
        <v>190.93</v>
      </c>
      <c r="BT37">
        <v>81.16</v>
      </c>
      <c r="BU37">
        <v>48.31</v>
      </c>
      <c r="BV37">
        <v>0.61</v>
      </c>
      <c r="BW37">
        <v>23.1</v>
      </c>
      <c r="BX37">
        <v>9.9</v>
      </c>
    </row>
    <row r="38" spans="1:76">
      <c r="A38" t="s">
        <v>333</v>
      </c>
      <c r="G38" t="s">
        <v>80</v>
      </c>
      <c r="H38" s="115">
        <v>933.52</v>
      </c>
      <c r="I38" s="88">
        <v>274.93</v>
      </c>
      <c r="J38" s="88">
        <v>368.97999999999996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0</v>
      </c>
      <c r="AD38">
        <v>171.02</v>
      </c>
      <c r="AE38">
        <v>0</v>
      </c>
      <c r="AF38">
        <v>74.739999999999995</v>
      </c>
      <c r="AG38">
        <v>0</v>
      </c>
      <c r="AH38">
        <v>24.88</v>
      </c>
      <c r="AI38">
        <v>25</v>
      </c>
      <c r="AJ38">
        <v>0</v>
      </c>
      <c r="AK38">
        <v>49.76</v>
      </c>
      <c r="AL38">
        <v>0</v>
      </c>
      <c r="AM38">
        <v>100.49</v>
      </c>
      <c r="AN38">
        <v>0</v>
      </c>
      <c r="AO38">
        <v>136.96</v>
      </c>
      <c r="AP38">
        <v>0</v>
      </c>
      <c r="AQ38">
        <v>193.24</v>
      </c>
      <c r="AR38">
        <v>25.02</v>
      </c>
      <c r="AS38">
        <v>0</v>
      </c>
      <c r="AT38">
        <v>16.809999999999999</v>
      </c>
      <c r="AU38">
        <v>49.76</v>
      </c>
      <c r="AV38">
        <v>0</v>
      </c>
      <c r="AW38">
        <v>0</v>
      </c>
      <c r="AX38">
        <v>14.49</v>
      </c>
      <c r="AY38">
        <v>0</v>
      </c>
      <c r="AZ38">
        <v>0</v>
      </c>
      <c r="BA38">
        <v>21.81</v>
      </c>
      <c r="BB38">
        <v>54.38</v>
      </c>
      <c r="BC38">
        <v>0</v>
      </c>
      <c r="BD38">
        <v>99.84</v>
      </c>
      <c r="BE38">
        <v>0</v>
      </c>
      <c r="BF38">
        <v>48.92</v>
      </c>
      <c r="BG38">
        <v>22.82</v>
      </c>
      <c r="BH38">
        <v>4.03</v>
      </c>
      <c r="BI38">
        <v>28.57</v>
      </c>
      <c r="BJ38">
        <v>0.57999999999999996</v>
      </c>
      <c r="BK38">
        <v>1.01</v>
      </c>
      <c r="BL38">
        <v>0.97</v>
      </c>
      <c r="BM38">
        <v>0.61</v>
      </c>
      <c r="BN38">
        <v>0.97</v>
      </c>
      <c r="BO38">
        <v>0</v>
      </c>
      <c r="BP38">
        <v>0</v>
      </c>
      <c r="BQ38">
        <v>7.39</v>
      </c>
      <c r="BR38">
        <v>40.58</v>
      </c>
      <c r="BS38">
        <v>190.93</v>
      </c>
      <c r="BT38">
        <v>81.16</v>
      </c>
      <c r="BU38">
        <v>48.31</v>
      </c>
      <c r="BV38">
        <v>0.61</v>
      </c>
      <c r="BW38">
        <v>27.3</v>
      </c>
      <c r="BX38">
        <v>11.7</v>
      </c>
    </row>
    <row r="39" spans="1:76">
      <c r="A39" t="s">
        <v>334</v>
      </c>
      <c r="G39" t="s">
        <v>81</v>
      </c>
      <c r="H39" s="115">
        <v>935.62</v>
      </c>
      <c r="I39" s="88">
        <v>275.83000000000004</v>
      </c>
      <c r="J39" s="88">
        <v>368.89000000000004</v>
      </c>
      <c r="K39" s="88">
        <v>8.7000000000000011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0</v>
      </c>
      <c r="AD39">
        <v>171.02</v>
      </c>
      <c r="AE39">
        <v>0</v>
      </c>
      <c r="AF39">
        <v>74.739999999999995</v>
      </c>
      <c r="AG39">
        <v>0</v>
      </c>
      <c r="AH39">
        <v>24.88</v>
      </c>
      <c r="AI39">
        <v>25</v>
      </c>
      <c r="AJ39">
        <v>0</v>
      </c>
      <c r="AK39">
        <v>49.76</v>
      </c>
      <c r="AL39">
        <v>0</v>
      </c>
      <c r="AM39">
        <v>100.49</v>
      </c>
      <c r="AN39">
        <v>0</v>
      </c>
      <c r="AO39">
        <v>136.96</v>
      </c>
      <c r="AP39">
        <v>0</v>
      </c>
      <c r="AQ39">
        <v>193.24</v>
      </c>
      <c r="AR39">
        <v>25.02</v>
      </c>
      <c r="AS39">
        <v>0</v>
      </c>
      <c r="AT39">
        <v>16.809999999999999</v>
      </c>
      <c r="AU39">
        <v>49.76</v>
      </c>
      <c r="AV39">
        <v>0</v>
      </c>
      <c r="AW39">
        <v>0</v>
      </c>
      <c r="AX39">
        <v>14.49</v>
      </c>
      <c r="AY39">
        <v>0</v>
      </c>
      <c r="AZ39">
        <v>0</v>
      </c>
      <c r="BA39">
        <v>21.81</v>
      </c>
      <c r="BB39">
        <v>54.38</v>
      </c>
      <c r="BC39">
        <v>0</v>
      </c>
      <c r="BD39">
        <v>99.84</v>
      </c>
      <c r="BE39">
        <v>0</v>
      </c>
      <c r="BF39">
        <v>48.92</v>
      </c>
      <c r="BG39">
        <v>22.82</v>
      </c>
      <c r="BH39">
        <v>4.03</v>
      </c>
      <c r="BI39">
        <v>28.57</v>
      </c>
      <c r="BJ39">
        <v>0.57999999999999996</v>
      </c>
      <c r="BK39">
        <v>1.01</v>
      </c>
      <c r="BL39">
        <v>0.97</v>
      </c>
      <c r="BM39">
        <v>0.61</v>
      </c>
      <c r="BN39">
        <v>0.97</v>
      </c>
      <c r="BO39">
        <v>0</v>
      </c>
      <c r="BP39">
        <v>7.73</v>
      </c>
      <c r="BQ39">
        <v>7.3</v>
      </c>
      <c r="BR39">
        <v>40.58</v>
      </c>
      <c r="BS39">
        <v>190.93</v>
      </c>
      <c r="BT39">
        <v>81.16</v>
      </c>
      <c r="BU39">
        <v>48.31</v>
      </c>
      <c r="BV39">
        <v>0.61</v>
      </c>
      <c r="BW39">
        <v>29.4</v>
      </c>
      <c r="BX39">
        <v>12.6</v>
      </c>
    </row>
    <row r="40" spans="1:76">
      <c r="A40" t="s">
        <v>355</v>
      </c>
      <c r="G40" t="s">
        <v>82</v>
      </c>
      <c r="H40" s="115">
        <v>939.12</v>
      </c>
      <c r="I40" s="88">
        <v>277.33000000000004</v>
      </c>
      <c r="J40" s="88">
        <v>368.89000000000004</v>
      </c>
      <c r="K40" s="88">
        <v>8.7000000000000011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0</v>
      </c>
      <c r="AD40">
        <v>171.02</v>
      </c>
      <c r="AE40">
        <v>0</v>
      </c>
      <c r="AF40">
        <v>74.739999999999995</v>
      </c>
      <c r="AG40">
        <v>0</v>
      </c>
      <c r="AH40">
        <v>24.88</v>
      </c>
      <c r="AI40">
        <v>25</v>
      </c>
      <c r="AJ40">
        <v>0</v>
      </c>
      <c r="AK40">
        <v>49.76</v>
      </c>
      <c r="AL40">
        <v>0</v>
      </c>
      <c r="AM40">
        <v>100.49</v>
      </c>
      <c r="AN40">
        <v>0</v>
      </c>
      <c r="AO40">
        <v>136.96</v>
      </c>
      <c r="AP40">
        <v>0</v>
      </c>
      <c r="AQ40">
        <v>193.24</v>
      </c>
      <c r="AR40">
        <v>25.02</v>
      </c>
      <c r="AS40">
        <v>0</v>
      </c>
      <c r="AT40">
        <v>16.809999999999999</v>
      </c>
      <c r="AU40">
        <v>49.76</v>
      </c>
      <c r="AV40">
        <v>0</v>
      </c>
      <c r="AW40">
        <v>0</v>
      </c>
      <c r="AX40">
        <v>14.49</v>
      </c>
      <c r="AY40">
        <v>0</v>
      </c>
      <c r="AZ40">
        <v>0</v>
      </c>
      <c r="BA40">
        <v>21.81</v>
      </c>
      <c r="BB40">
        <v>54.38</v>
      </c>
      <c r="BC40">
        <v>0</v>
      </c>
      <c r="BD40">
        <v>99.84</v>
      </c>
      <c r="BE40">
        <v>0</v>
      </c>
      <c r="BF40">
        <v>48.92</v>
      </c>
      <c r="BG40">
        <v>22.82</v>
      </c>
      <c r="BH40">
        <v>4.03</v>
      </c>
      <c r="BI40">
        <v>28.57</v>
      </c>
      <c r="BJ40">
        <v>0.57999999999999996</v>
      </c>
      <c r="BK40">
        <v>1.01</v>
      </c>
      <c r="BL40">
        <v>0.97</v>
      </c>
      <c r="BM40">
        <v>0.61</v>
      </c>
      <c r="BN40">
        <v>0.97</v>
      </c>
      <c r="BO40">
        <v>0</v>
      </c>
      <c r="BP40">
        <v>7.73</v>
      </c>
      <c r="BQ40">
        <v>7.3</v>
      </c>
      <c r="BR40">
        <v>40.58</v>
      </c>
      <c r="BS40">
        <v>190.93</v>
      </c>
      <c r="BT40">
        <v>81.16</v>
      </c>
      <c r="BU40">
        <v>48.31</v>
      </c>
      <c r="BV40">
        <v>0.61</v>
      </c>
      <c r="BW40">
        <v>32.9</v>
      </c>
      <c r="BX40">
        <v>14.1</v>
      </c>
    </row>
    <row r="41" spans="1:76">
      <c r="A41" t="s">
        <v>356</v>
      </c>
      <c r="G41" t="s">
        <v>83</v>
      </c>
      <c r="H41" s="115">
        <v>941.22</v>
      </c>
      <c r="I41" s="88">
        <v>278.23</v>
      </c>
      <c r="J41" s="88">
        <v>368.89000000000004</v>
      </c>
      <c r="K41" s="88">
        <v>10.190000000000001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0</v>
      </c>
      <c r="AD41">
        <v>171.02</v>
      </c>
      <c r="AE41">
        <v>0</v>
      </c>
      <c r="AF41">
        <v>74.739999999999995</v>
      </c>
      <c r="AG41">
        <v>0</v>
      </c>
      <c r="AH41">
        <v>24.88</v>
      </c>
      <c r="AI41">
        <v>25</v>
      </c>
      <c r="AJ41">
        <v>0</v>
      </c>
      <c r="AK41">
        <v>49.76</v>
      </c>
      <c r="AL41">
        <v>0</v>
      </c>
      <c r="AM41">
        <v>100.49</v>
      </c>
      <c r="AN41">
        <v>0</v>
      </c>
      <c r="AO41">
        <v>136.96</v>
      </c>
      <c r="AP41">
        <v>0</v>
      </c>
      <c r="AQ41">
        <v>193.24</v>
      </c>
      <c r="AR41">
        <v>25.02</v>
      </c>
      <c r="AS41">
        <v>0</v>
      </c>
      <c r="AT41">
        <v>16.809999999999999</v>
      </c>
      <c r="AU41">
        <v>49.76</v>
      </c>
      <c r="AV41">
        <v>0</v>
      </c>
      <c r="AW41">
        <v>0</v>
      </c>
      <c r="AX41">
        <v>14.49</v>
      </c>
      <c r="AY41">
        <v>0</v>
      </c>
      <c r="AZ41">
        <v>0</v>
      </c>
      <c r="BA41">
        <v>21.81</v>
      </c>
      <c r="BB41">
        <v>54.38</v>
      </c>
      <c r="BC41">
        <v>0</v>
      </c>
      <c r="BD41">
        <v>99.84</v>
      </c>
      <c r="BE41">
        <v>0</v>
      </c>
      <c r="BF41">
        <v>48.92</v>
      </c>
      <c r="BG41">
        <v>22.82</v>
      </c>
      <c r="BH41">
        <v>4.03</v>
      </c>
      <c r="BI41">
        <v>28.57</v>
      </c>
      <c r="BJ41">
        <v>0.57999999999999996</v>
      </c>
      <c r="BK41">
        <v>1.01</v>
      </c>
      <c r="BL41">
        <v>0.97</v>
      </c>
      <c r="BM41">
        <v>0.61</v>
      </c>
      <c r="BN41">
        <v>0.97</v>
      </c>
      <c r="BO41">
        <v>1.49</v>
      </c>
      <c r="BP41">
        <v>7.73</v>
      </c>
      <c r="BQ41">
        <v>7.3</v>
      </c>
      <c r="BR41">
        <v>40.58</v>
      </c>
      <c r="BS41">
        <v>190.93</v>
      </c>
      <c r="BT41">
        <v>81.16</v>
      </c>
      <c r="BU41">
        <v>48.31</v>
      </c>
      <c r="BV41">
        <v>0.61</v>
      </c>
      <c r="BW41">
        <v>35</v>
      </c>
      <c r="BX41">
        <v>15</v>
      </c>
    </row>
    <row r="42" spans="1:76">
      <c r="A42" t="s">
        <v>357</v>
      </c>
      <c r="G42" t="s">
        <v>84</v>
      </c>
      <c r="H42" s="115">
        <v>942.62</v>
      </c>
      <c r="I42" s="88">
        <v>278.83000000000004</v>
      </c>
      <c r="J42" s="88">
        <v>368.89000000000004</v>
      </c>
      <c r="K42" s="88">
        <v>10.190000000000001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0</v>
      </c>
      <c r="AD42">
        <v>171.02</v>
      </c>
      <c r="AE42">
        <v>0</v>
      </c>
      <c r="AF42">
        <v>74.739999999999995</v>
      </c>
      <c r="AG42">
        <v>0</v>
      </c>
      <c r="AH42">
        <v>24.88</v>
      </c>
      <c r="AI42">
        <v>25</v>
      </c>
      <c r="AJ42">
        <v>0</v>
      </c>
      <c r="AK42">
        <v>49.76</v>
      </c>
      <c r="AL42">
        <v>0</v>
      </c>
      <c r="AM42">
        <v>100.49</v>
      </c>
      <c r="AN42">
        <v>0</v>
      </c>
      <c r="AO42">
        <v>136.96</v>
      </c>
      <c r="AP42">
        <v>0</v>
      </c>
      <c r="AQ42">
        <v>193.24</v>
      </c>
      <c r="AR42">
        <v>25.02</v>
      </c>
      <c r="AS42">
        <v>0</v>
      </c>
      <c r="AT42">
        <v>16.809999999999999</v>
      </c>
      <c r="AU42">
        <v>49.76</v>
      </c>
      <c r="AV42">
        <v>0</v>
      </c>
      <c r="AW42">
        <v>0</v>
      </c>
      <c r="AX42">
        <v>14.49</v>
      </c>
      <c r="AY42">
        <v>0</v>
      </c>
      <c r="AZ42">
        <v>0</v>
      </c>
      <c r="BA42">
        <v>21.81</v>
      </c>
      <c r="BB42">
        <v>54.38</v>
      </c>
      <c r="BC42">
        <v>0</v>
      </c>
      <c r="BD42">
        <v>99.84</v>
      </c>
      <c r="BE42">
        <v>0</v>
      </c>
      <c r="BF42">
        <v>48.92</v>
      </c>
      <c r="BG42">
        <v>22.82</v>
      </c>
      <c r="BH42">
        <v>4.03</v>
      </c>
      <c r="BI42">
        <v>28.57</v>
      </c>
      <c r="BJ42">
        <v>0.57999999999999996</v>
      </c>
      <c r="BK42">
        <v>1.01</v>
      </c>
      <c r="BL42">
        <v>0.97</v>
      </c>
      <c r="BM42">
        <v>0.61</v>
      </c>
      <c r="BN42">
        <v>0.97</v>
      </c>
      <c r="BO42">
        <v>1.49</v>
      </c>
      <c r="BP42">
        <v>7.73</v>
      </c>
      <c r="BQ42">
        <v>7.3</v>
      </c>
      <c r="BR42">
        <v>40.58</v>
      </c>
      <c r="BS42">
        <v>190.93</v>
      </c>
      <c r="BT42">
        <v>81.16</v>
      </c>
      <c r="BU42">
        <v>48.31</v>
      </c>
      <c r="BV42">
        <v>0.61</v>
      </c>
      <c r="BW42">
        <v>36.4</v>
      </c>
      <c r="BX42">
        <v>15.6</v>
      </c>
    </row>
    <row r="43" spans="1:76">
      <c r="A43" t="s">
        <v>363</v>
      </c>
      <c r="G43" t="s">
        <v>85</v>
      </c>
      <c r="H43" s="115">
        <v>945.36000000000013</v>
      </c>
      <c r="I43" s="88">
        <v>279.13</v>
      </c>
      <c r="J43" s="88">
        <v>368.8</v>
      </c>
      <c r="K43" s="88">
        <v>11.23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0</v>
      </c>
      <c r="AD43">
        <v>171.02</v>
      </c>
      <c r="AE43">
        <v>0</v>
      </c>
      <c r="AF43">
        <v>74.739999999999995</v>
      </c>
      <c r="AG43">
        <v>0</v>
      </c>
      <c r="AH43">
        <v>24.88</v>
      </c>
      <c r="AI43">
        <v>25</v>
      </c>
      <c r="AJ43">
        <v>0</v>
      </c>
      <c r="AK43">
        <v>49.76</v>
      </c>
      <c r="AL43">
        <v>0</v>
      </c>
      <c r="AM43">
        <v>100.49</v>
      </c>
      <c r="AN43">
        <v>0</v>
      </c>
      <c r="AO43">
        <v>136.96</v>
      </c>
      <c r="AP43">
        <v>0</v>
      </c>
      <c r="AQ43">
        <v>193.24</v>
      </c>
      <c r="AR43">
        <v>25.02</v>
      </c>
      <c r="AS43">
        <v>0</v>
      </c>
      <c r="AT43">
        <v>16.809999999999999</v>
      </c>
      <c r="AU43">
        <v>49.76</v>
      </c>
      <c r="AV43">
        <v>0</v>
      </c>
      <c r="AW43">
        <v>0</v>
      </c>
      <c r="AX43">
        <v>14.49</v>
      </c>
      <c r="AY43">
        <v>0</v>
      </c>
      <c r="AZ43">
        <v>0</v>
      </c>
      <c r="BA43">
        <v>21.81</v>
      </c>
      <c r="BB43">
        <v>54.38</v>
      </c>
      <c r="BC43">
        <v>0</v>
      </c>
      <c r="BD43">
        <v>99.84</v>
      </c>
      <c r="BE43">
        <v>0</v>
      </c>
      <c r="BF43">
        <v>48.92</v>
      </c>
      <c r="BG43">
        <v>22.82</v>
      </c>
      <c r="BH43">
        <v>6.07</v>
      </c>
      <c r="BI43">
        <v>28.57</v>
      </c>
      <c r="BJ43">
        <v>0.57999999999999996</v>
      </c>
      <c r="BK43">
        <v>1.01</v>
      </c>
      <c r="BL43">
        <v>0.97</v>
      </c>
      <c r="BM43">
        <v>0.61</v>
      </c>
      <c r="BN43">
        <v>0.97</v>
      </c>
      <c r="BO43">
        <v>2.5299999999999998</v>
      </c>
      <c r="BP43">
        <v>7.73</v>
      </c>
      <c r="BQ43">
        <v>7.21</v>
      </c>
      <c r="BR43">
        <v>40.58</v>
      </c>
      <c r="BS43">
        <v>190.93</v>
      </c>
      <c r="BT43">
        <v>81.16</v>
      </c>
      <c r="BU43">
        <v>48.31</v>
      </c>
      <c r="BV43">
        <v>0.61</v>
      </c>
      <c r="BW43">
        <v>37.1</v>
      </c>
      <c r="BX43">
        <v>15.9</v>
      </c>
    </row>
    <row r="44" spans="1:76">
      <c r="A44" t="s">
        <v>367</v>
      </c>
      <c r="G44" t="s">
        <v>86</v>
      </c>
      <c r="H44" s="115">
        <v>945.36000000000013</v>
      </c>
      <c r="I44" s="88">
        <v>279.13</v>
      </c>
      <c r="J44" s="88">
        <v>368.8</v>
      </c>
      <c r="K44" s="88">
        <v>11.23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0</v>
      </c>
      <c r="AD44">
        <v>171.02</v>
      </c>
      <c r="AE44">
        <v>0</v>
      </c>
      <c r="AF44">
        <v>74.739999999999995</v>
      </c>
      <c r="AG44">
        <v>0</v>
      </c>
      <c r="AH44">
        <v>24.88</v>
      </c>
      <c r="AI44">
        <v>25</v>
      </c>
      <c r="AJ44">
        <v>0</v>
      </c>
      <c r="AK44">
        <v>49.76</v>
      </c>
      <c r="AL44">
        <v>0</v>
      </c>
      <c r="AM44">
        <v>100.49</v>
      </c>
      <c r="AN44">
        <v>0</v>
      </c>
      <c r="AO44">
        <v>136.96</v>
      </c>
      <c r="AP44">
        <v>0</v>
      </c>
      <c r="AQ44">
        <v>193.24</v>
      </c>
      <c r="AR44">
        <v>25.02</v>
      </c>
      <c r="AS44">
        <v>0</v>
      </c>
      <c r="AT44">
        <v>16.809999999999999</v>
      </c>
      <c r="AU44">
        <v>49.76</v>
      </c>
      <c r="AV44">
        <v>0</v>
      </c>
      <c r="AW44">
        <v>0</v>
      </c>
      <c r="AX44">
        <v>14.49</v>
      </c>
      <c r="AY44">
        <v>0</v>
      </c>
      <c r="AZ44">
        <v>0</v>
      </c>
      <c r="BA44">
        <v>21.81</v>
      </c>
      <c r="BB44">
        <v>54.38</v>
      </c>
      <c r="BC44">
        <v>0</v>
      </c>
      <c r="BD44">
        <v>99.84</v>
      </c>
      <c r="BE44">
        <v>0</v>
      </c>
      <c r="BF44">
        <v>48.92</v>
      </c>
      <c r="BG44">
        <v>22.82</v>
      </c>
      <c r="BH44">
        <v>6.07</v>
      </c>
      <c r="BI44">
        <v>28.57</v>
      </c>
      <c r="BJ44">
        <v>0.57999999999999996</v>
      </c>
      <c r="BK44">
        <v>1.01</v>
      </c>
      <c r="BL44">
        <v>0.97</v>
      </c>
      <c r="BM44">
        <v>0.61</v>
      </c>
      <c r="BN44">
        <v>0.97</v>
      </c>
      <c r="BO44">
        <v>2.5299999999999998</v>
      </c>
      <c r="BP44">
        <v>7.73</v>
      </c>
      <c r="BQ44">
        <v>7.21</v>
      </c>
      <c r="BR44">
        <v>40.58</v>
      </c>
      <c r="BS44">
        <v>190.93</v>
      </c>
      <c r="BT44">
        <v>81.16</v>
      </c>
      <c r="BU44">
        <v>48.31</v>
      </c>
      <c r="BV44">
        <v>0.61</v>
      </c>
      <c r="BW44">
        <v>37.1</v>
      </c>
      <c r="BX44">
        <v>15.9</v>
      </c>
    </row>
    <row r="45" spans="1:76">
      <c r="A45" t="s">
        <v>390</v>
      </c>
      <c r="G45" t="s">
        <v>87</v>
      </c>
      <c r="H45" s="115">
        <v>945.36000000000013</v>
      </c>
      <c r="I45" s="88">
        <v>279.13</v>
      </c>
      <c r="J45" s="88">
        <v>368.8</v>
      </c>
      <c r="K45" s="88">
        <v>11.23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0</v>
      </c>
      <c r="AD45">
        <v>171.02</v>
      </c>
      <c r="AE45">
        <v>0</v>
      </c>
      <c r="AF45">
        <v>74.739999999999995</v>
      </c>
      <c r="AG45">
        <v>0</v>
      </c>
      <c r="AH45">
        <v>24.88</v>
      </c>
      <c r="AI45">
        <v>25</v>
      </c>
      <c r="AJ45">
        <v>0</v>
      </c>
      <c r="AK45">
        <v>49.76</v>
      </c>
      <c r="AL45">
        <v>0</v>
      </c>
      <c r="AM45">
        <v>100.49</v>
      </c>
      <c r="AN45">
        <v>0</v>
      </c>
      <c r="AO45">
        <v>136.96</v>
      </c>
      <c r="AP45">
        <v>0</v>
      </c>
      <c r="AQ45">
        <v>193.24</v>
      </c>
      <c r="AR45">
        <v>25.02</v>
      </c>
      <c r="AS45">
        <v>0</v>
      </c>
      <c r="AT45">
        <v>16.809999999999999</v>
      </c>
      <c r="AU45">
        <v>49.76</v>
      </c>
      <c r="AV45">
        <v>0</v>
      </c>
      <c r="AW45">
        <v>0</v>
      </c>
      <c r="AX45">
        <v>14.49</v>
      </c>
      <c r="AY45">
        <v>0</v>
      </c>
      <c r="AZ45">
        <v>0</v>
      </c>
      <c r="BA45">
        <v>21.81</v>
      </c>
      <c r="BB45">
        <v>54.38</v>
      </c>
      <c r="BC45">
        <v>0</v>
      </c>
      <c r="BD45">
        <v>99.84</v>
      </c>
      <c r="BE45">
        <v>0</v>
      </c>
      <c r="BF45">
        <v>48.92</v>
      </c>
      <c r="BG45">
        <v>22.82</v>
      </c>
      <c r="BH45">
        <v>6.07</v>
      </c>
      <c r="BI45">
        <v>28.57</v>
      </c>
      <c r="BJ45">
        <v>0.57999999999999996</v>
      </c>
      <c r="BK45">
        <v>1.01</v>
      </c>
      <c r="BL45">
        <v>0.97</v>
      </c>
      <c r="BM45">
        <v>0.61</v>
      </c>
      <c r="BN45">
        <v>0.97</v>
      </c>
      <c r="BO45">
        <v>2.5299999999999998</v>
      </c>
      <c r="BP45">
        <v>7.73</v>
      </c>
      <c r="BQ45">
        <v>7.21</v>
      </c>
      <c r="BR45">
        <v>40.58</v>
      </c>
      <c r="BS45">
        <v>190.93</v>
      </c>
      <c r="BT45">
        <v>81.16</v>
      </c>
      <c r="BU45">
        <v>48.31</v>
      </c>
      <c r="BV45">
        <v>0.61</v>
      </c>
      <c r="BW45">
        <v>37.1</v>
      </c>
      <c r="BX45">
        <v>15.9</v>
      </c>
    </row>
    <row r="46" spans="1:76">
      <c r="A46" t="s">
        <v>391</v>
      </c>
      <c r="G46" t="s">
        <v>88</v>
      </c>
      <c r="H46" s="115">
        <v>946.06000000000006</v>
      </c>
      <c r="I46" s="88">
        <v>279.43</v>
      </c>
      <c r="J46" s="88">
        <v>368.8</v>
      </c>
      <c r="K46" s="88">
        <v>11.23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0</v>
      </c>
      <c r="AD46">
        <v>171.02</v>
      </c>
      <c r="AE46">
        <v>0</v>
      </c>
      <c r="AF46">
        <v>74.739999999999995</v>
      </c>
      <c r="AG46">
        <v>0</v>
      </c>
      <c r="AH46">
        <v>24.88</v>
      </c>
      <c r="AI46">
        <v>25</v>
      </c>
      <c r="AJ46">
        <v>0</v>
      </c>
      <c r="AK46">
        <v>49.76</v>
      </c>
      <c r="AL46">
        <v>0</v>
      </c>
      <c r="AM46">
        <v>100.49</v>
      </c>
      <c r="AN46">
        <v>0</v>
      </c>
      <c r="AO46">
        <v>136.96</v>
      </c>
      <c r="AP46">
        <v>0</v>
      </c>
      <c r="AQ46">
        <v>193.24</v>
      </c>
      <c r="AR46">
        <v>25.02</v>
      </c>
      <c r="AS46">
        <v>0</v>
      </c>
      <c r="AT46">
        <v>16.809999999999999</v>
      </c>
      <c r="AU46">
        <v>49.76</v>
      </c>
      <c r="AV46">
        <v>0</v>
      </c>
      <c r="AW46">
        <v>0</v>
      </c>
      <c r="AX46">
        <v>14.49</v>
      </c>
      <c r="AY46">
        <v>0</v>
      </c>
      <c r="AZ46">
        <v>0</v>
      </c>
      <c r="BA46">
        <v>21.81</v>
      </c>
      <c r="BB46">
        <v>54.38</v>
      </c>
      <c r="BC46">
        <v>0</v>
      </c>
      <c r="BD46">
        <v>99.84</v>
      </c>
      <c r="BE46">
        <v>0</v>
      </c>
      <c r="BF46">
        <v>48.92</v>
      </c>
      <c r="BG46">
        <v>22.82</v>
      </c>
      <c r="BH46">
        <v>6.07</v>
      </c>
      <c r="BI46">
        <v>28.57</v>
      </c>
      <c r="BJ46">
        <v>0.57999999999999996</v>
      </c>
      <c r="BK46">
        <v>1.01</v>
      </c>
      <c r="BL46">
        <v>0.97</v>
      </c>
      <c r="BM46">
        <v>0.61</v>
      </c>
      <c r="BN46">
        <v>0.97</v>
      </c>
      <c r="BO46">
        <v>2.5299999999999998</v>
      </c>
      <c r="BP46">
        <v>7.73</v>
      </c>
      <c r="BQ46">
        <v>7.21</v>
      </c>
      <c r="BR46">
        <v>40.58</v>
      </c>
      <c r="BS46">
        <v>190.93</v>
      </c>
      <c r="BT46">
        <v>81.16</v>
      </c>
      <c r="BU46">
        <v>48.31</v>
      </c>
      <c r="BV46">
        <v>0.61</v>
      </c>
      <c r="BW46">
        <v>37.799999999999997</v>
      </c>
      <c r="BX46">
        <v>16.2</v>
      </c>
    </row>
    <row r="47" spans="1:76">
      <c r="A47" t="s">
        <v>395</v>
      </c>
      <c r="G47" t="s">
        <v>89</v>
      </c>
      <c r="H47" s="115">
        <v>946.06000000000006</v>
      </c>
      <c r="I47" s="88">
        <v>279.43</v>
      </c>
      <c r="J47" s="88">
        <v>368.71</v>
      </c>
      <c r="K47" s="88">
        <v>13.45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0</v>
      </c>
      <c r="AD47">
        <v>171.02</v>
      </c>
      <c r="AE47">
        <v>0</v>
      </c>
      <c r="AF47">
        <v>74.739999999999995</v>
      </c>
      <c r="AG47">
        <v>0</v>
      </c>
      <c r="AH47">
        <v>24.88</v>
      </c>
      <c r="AI47">
        <v>25</v>
      </c>
      <c r="AJ47">
        <v>0</v>
      </c>
      <c r="AK47">
        <v>49.76</v>
      </c>
      <c r="AL47">
        <v>0</v>
      </c>
      <c r="AM47">
        <v>100.49</v>
      </c>
      <c r="AN47">
        <v>0</v>
      </c>
      <c r="AO47">
        <v>136.96</v>
      </c>
      <c r="AP47">
        <v>0</v>
      </c>
      <c r="AQ47">
        <v>193.24</v>
      </c>
      <c r="AR47">
        <v>25.02</v>
      </c>
      <c r="AS47">
        <v>0</v>
      </c>
      <c r="AT47">
        <v>16.809999999999999</v>
      </c>
      <c r="AU47">
        <v>49.76</v>
      </c>
      <c r="AV47">
        <v>0</v>
      </c>
      <c r="AW47">
        <v>0</v>
      </c>
      <c r="AX47">
        <v>14.49</v>
      </c>
      <c r="AY47">
        <v>0</v>
      </c>
      <c r="AZ47">
        <v>0</v>
      </c>
      <c r="BA47">
        <v>21.81</v>
      </c>
      <c r="BB47">
        <v>54.38</v>
      </c>
      <c r="BC47">
        <v>0</v>
      </c>
      <c r="BD47">
        <v>99.84</v>
      </c>
      <c r="BE47">
        <v>0</v>
      </c>
      <c r="BF47">
        <v>48.92</v>
      </c>
      <c r="BG47">
        <v>22.82</v>
      </c>
      <c r="BH47">
        <v>6.07</v>
      </c>
      <c r="BI47">
        <v>28.57</v>
      </c>
      <c r="BJ47">
        <v>0.57999999999999996</v>
      </c>
      <c r="BK47">
        <v>1.01</v>
      </c>
      <c r="BL47">
        <v>0.97</v>
      </c>
      <c r="BM47">
        <v>0.61</v>
      </c>
      <c r="BN47">
        <v>0.97</v>
      </c>
      <c r="BO47">
        <v>4.75</v>
      </c>
      <c r="BP47">
        <v>7.73</v>
      </c>
      <c r="BQ47">
        <v>7.12</v>
      </c>
      <c r="BR47">
        <v>40.58</v>
      </c>
      <c r="BS47">
        <v>190.93</v>
      </c>
      <c r="BT47">
        <v>81.16</v>
      </c>
      <c r="BU47">
        <v>48.31</v>
      </c>
      <c r="BV47">
        <v>0.61</v>
      </c>
      <c r="BW47">
        <v>37.799999999999997</v>
      </c>
      <c r="BX47">
        <v>16.2</v>
      </c>
    </row>
    <row r="48" spans="1:76">
      <c r="A48" t="s">
        <v>399</v>
      </c>
      <c r="G48" t="s">
        <v>90</v>
      </c>
      <c r="H48" s="115">
        <v>946.06000000000006</v>
      </c>
      <c r="I48" s="88">
        <v>279.43</v>
      </c>
      <c r="J48" s="88">
        <v>368.71</v>
      </c>
      <c r="K48" s="88">
        <v>13.24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0</v>
      </c>
      <c r="AD48">
        <v>171.02</v>
      </c>
      <c r="AE48">
        <v>0</v>
      </c>
      <c r="AF48">
        <v>74.739999999999995</v>
      </c>
      <c r="AG48">
        <v>0</v>
      </c>
      <c r="AH48">
        <v>24.88</v>
      </c>
      <c r="AI48">
        <v>25</v>
      </c>
      <c r="AJ48">
        <v>0</v>
      </c>
      <c r="AK48">
        <v>49.76</v>
      </c>
      <c r="AL48">
        <v>0</v>
      </c>
      <c r="AM48">
        <v>100.49</v>
      </c>
      <c r="AN48">
        <v>0</v>
      </c>
      <c r="AO48">
        <v>136.96</v>
      </c>
      <c r="AP48">
        <v>0</v>
      </c>
      <c r="AQ48">
        <v>193.24</v>
      </c>
      <c r="AR48">
        <v>25.02</v>
      </c>
      <c r="AS48">
        <v>0</v>
      </c>
      <c r="AT48">
        <v>16.809999999999999</v>
      </c>
      <c r="AU48">
        <v>49.76</v>
      </c>
      <c r="AV48">
        <v>0</v>
      </c>
      <c r="AW48">
        <v>0</v>
      </c>
      <c r="AX48">
        <v>14.49</v>
      </c>
      <c r="AY48">
        <v>0</v>
      </c>
      <c r="AZ48">
        <v>0</v>
      </c>
      <c r="BA48">
        <v>21.81</v>
      </c>
      <c r="BB48">
        <v>54.38</v>
      </c>
      <c r="BC48">
        <v>0</v>
      </c>
      <c r="BD48">
        <v>99.84</v>
      </c>
      <c r="BE48">
        <v>0</v>
      </c>
      <c r="BF48">
        <v>48.92</v>
      </c>
      <c r="BG48">
        <v>22.82</v>
      </c>
      <c r="BH48">
        <v>6.07</v>
      </c>
      <c r="BI48">
        <v>28.57</v>
      </c>
      <c r="BJ48">
        <v>0.57999999999999996</v>
      </c>
      <c r="BK48">
        <v>1.01</v>
      </c>
      <c r="BL48">
        <v>0.97</v>
      </c>
      <c r="BM48">
        <v>0.61</v>
      </c>
      <c r="BN48">
        <v>0.97</v>
      </c>
      <c r="BO48">
        <v>4.54</v>
      </c>
      <c r="BP48">
        <v>7.73</v>
      </c>
      <c r="BQ48">
        <v>7.12</v>
      </c>
      <c r="BR48">
        <v>40.58</v>
      </c>
      <c r="BS48">
        <v>190.93</v>
      </c>
      <c r="BT48">
        <v>81.16</v>
      </c>
      <c r="BU48">
        <v>48.31</v>
      </c>
      <c r="BV48">
        <v>0.61</v>
      </c>
      <c r="BW48">
        <v>37.799999999999997</v>
      </c>
      <c r="BX48">
        <v>16.2</v>
      </c>
    </row>
    <row r="49" spans="1:76">
      <c r="A49" t="s">
        <v>400</v>
      </c>
      <c r="G49" t="s">
        <v>91</v>
      </c>
      <c r="H49" s="115">
        <v>946.06000000000006</v>
      </c>
      <c r="I49" s="88">
        <v>279.43</v>
      </c>
      <c r="J49" s="88">
        <v>368.71</v>
      </c>
      <c r="K49" s="88">
        <v>13.24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0</v>
      </c>
      <c r="AD49">
        <v>171.02</v>
      </c>
      <c r="AE49">
        <v>0</v>
      </c>
      <c r="AF49">
        <v>74.739999999999995</v>
      </c>
      <c r="AG49">
        <v>0</v>
      </c>
      <c r="AH49">
        <v>24.88</v>
      </c>
      <c r="AI49">
        <v>25</v>
      </c>
      <c r="AJ49">
        <v>0</v>
      </c>
      <c r="AK49">
        <v>49.76</v>
      </c>
      <c r="AL49">
        <v>0</v>
      </c>
      <c r="AM49">
        <v>100.49</v>
      </c>
      <c r="AN49">
        <v>0</v>
      </c>
      <c r="AO49">
        <v>136.96</v>
      </c>
      <c r="AP49">
        <v>0</v>
      </c>
      <c r="AQ49">
        <v>193.24</v>
      </c>
      <c r="AR49">
        <v>25.02</v>
      </c>
      <c r="AS49">
        <v>0</v>
      </c>
      <c r="AT49">
        <v>16.809999999999999</v>
      </c>
      <c r="AU49">
        <v>49.76</v>
      </c>
      <c r="AV49">
        <v>0</v>
      </c>
      <c r="AW49">
        <v>0</v>
      </c>
      <c r="AX49">
        <v>14.49</v>
      </c>
      <c r="AY49">
        <v>0</v>
      </c>
      <c r="AZ49">
        <v>0</v>
      </c>
      <c r="BA49">
        <v>21.81</v>
      </c>
      <c r="BB49">
        <v>54.38</v>
      </c>
      <c r="BC49">
        <v>0</v>
      </c>
      <c r="BD49">
        <v>99.84</v>
      </c>
      <c r="BE49">
        <v>0</v>
      </c>
      <c r="BF49">
        <v>48.92</v>
      </c>
      <c r="BG49">
        <v>22.82</v>
      </c>
      <c r="BH49">
        <v>6.07</v>
      </c>
      <c r="BI49">
        <v>28.57</v>
      </c>
      <c r="BJ49">
        <v>0.57999999999999996</v>
      </c>
      <c r="BK49">
        <v>1.01</v>
      </c>
      <c r="BL49">
        <v>0.97</v>
      </c>
      <c r="BM49">
        <v>0.61</v>
      </c>
      <c r="BN49">
        <v>0.97</v>
      </c>
      <c r="BO49">
        <v>4.54</v>
      </c>
      <c r="BP49">
        <v>7.73</v>
      </c>
      <c r="BQ49">
        <v>7.12</v>
      </c>
      <c r="BR49">
        <v>40.58</v>
      </c>
      <c r="BS49">
        <v>190.93</v>
      </c>
      <c r="BT49">
        <v>81.16</v>
      </c>
      <c r="BU49">
        <v>48.31</v>
      </c>
      <c r="BV49">
        <v>0.61</v>
      </c>
      <c r="BW49">
        <v>37.799999999999997</v>
      </c>
      <c r="BX49">
        <v>16.2</v>
      </c>
    </row>
    <row r="50" spans="1:76">
      <c r="A50" t="s">
        <v>401</v>
      </c>
      <c r="G50" t="s">
        <v>92</v>
      </c>
      <c r="H50" s="115">
        <v>946.06000000000006</v>
      </c>
      <c r="I50" s="88">
        <v>279.43</v>
      </c>
      <c r="J50" s="88">
        <v>368.71</v>
      </c>
      <c r="K50" s="88">
        <v>13.24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0</v>
      </c>
      <c r="AD50">
        <v>171.02</v>
      </c>
      <c r="AE50">
        <v>0</v>
      </c>
      <c r="AF50">
        <v>74.739999999999995</v>
      </c>
      <c r="AG50">
        <v>0</v>
      </c>
      <c r="AH50">
        <v>24.88</v>
      </c>
      <c r="AI50">
        <v>25</v>
      </c>
      <c r="AJ50">
        <v>0</v>
      </c>
      <c r="AK50">
        <v>49.76</v>
      </c>
      <c r="AL50">
        <v>0</v>
      </c>
      <c r="AM50">
        <v>100.49</v>
      </c>
      <c r="AN50">
        <v>0</v>
      </c>
      <c r="AO50">
        <v>136.96</v>
      </c>
      <c r="AP50">
        <v>0</v>
      </c>
      <c r="AQ50">
        <v>193.24</v>
      </c>
      <c r="AR50">
        <v>25.02</v>
      </c>
      <c r="AS50">
        <v>0</v>
      </c>
      <c r="AT50">
        <v>16.809999999999999</v>
      </c>
      <c r="AU50">
        <v>49.76</v>
      </c>
      <c r="AV50">
        <v>0</v>
      </c>
      <c r="AW50">
        <v>0</v>
      </c>
      <c r="AX50">
        <v>14.49</v>
      </c>
      <c r="AY50">
        <v>0</v>
      </c>
      <c r="AZ50">
        <v>0</v>
      </c>
      <c r="BA50">
        <v>21.81</v>
      </c>
      <c r="BB50">
        <v>54.38</v>
      </c>
      <c r="BC50">
        <v>0</v>
      </c>
      <c r="BD50">
        <v>99.84</v>
      </c>
      <c r="BE50">
        <v>0</v>
      </c>
      <c r="BF50">
        <v>48.92</v>
      </c>
      <c r="BG50">
        <v>22.82</v>
      </c>
      <c r="BH50">
        <v>6.07</v>
      </c>
      <c r="BI50">
        <v>28.57</v>
      </c>
      <c r="BJ50">
        <v>0.57999999999999996</v>
      </c>
      <c r="BK50">
        <v>1.01</v>
      </c>
      <c r="BL50">
        <v>0.97</v>
      </c>
      <c r="BM50">
        <v>0.61</v>
      </c>
      <c r="BN50">
        <v>0.97</v>
      </c>
      <c r="BO50">
        <v>4.54</v>
      </c>
      <c r="BP50">
        <v>7.73</v>
      </c>
      <c r="BQ50">
        <v>7.12</v>
      </c>
      <c r="BR50">
        <v>40.58</v>
      </c>
      <c r="BS50">
        <v>190.93</v>
      </c>
      <c r="BT50">
        <v>81.16</v>
      </c>
      <c r="BU50">
        <v>48.31</v>
      </c>
      <c r="BV50">
        <v>0.61</v>
      </c>
      <c r="BW50">
        <v>37.799999999999997</v>
      </c>
      <c r="BX50">
        <v>16.2</v>
      </c>
    </row>
    <row r="51" spans="1:76">
      <c r="A51" t="s">
        <v>403</v>
      </c>
      <c r="G51" t="s">
        <v>93</v>
      </c>
      <c r="H51" s="115">
        <v>946.06000000000006</v>
      </c>
      <c r="I51" s="88">
        <v>279.43</v>
      </c>
      <c r="J51" s="88">
        <v>368.61</v>
      </c>
      <c r="K51" s="88">
        <v>13.24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0</v>
      </c>
      <c r="AD51">
        <v>171.02</v>
      </c>
      <c r="AE51">
        <v>0</v>
      </c>
      <c r="AF51">
        <v>74.739999999999995</v>
      </c>
      <c r="AG51">
        <v>0</v>
      </c>
      <c r="AH51">
        <v>24.88</v>
      </c>
      <c r="AI51">
        <v>25</v>
      </c>
      <c r="AJ51">
        <v>0</v>
      </c>
      <c r="AK51">
        <v>49.76</v>
      </c>
      <c r="AL51">
        <v>0</v>
      </c>
      <c r="AM51">
        <v>100.49</v>
      </c>
      <c r="AN51">
        <v>0</v>
      </c>
      <c r="AO51">
        <v>136.96</v>
      </c>
      <c r="AP51">
        <v>0</v>
      </c>
      <c r="AQ51">
        <v>193.24</v>
      </c>
      <c r="AR51">
        <v>25.02</v>
      </c>
      <c r="AS51">
        <v>0</v>
      </c>
      <c r="AT51">
        <v>16.809999999999999</v>
      </c>
      <c r="AU51">
        <v>49.76</v>
      </c>
      <c r="AV51">
        <v>0</v>
      </c>
      <c r="AW51">
        <v>0</v>
      </c>
      <c r="AX51">
        <v>14.49</v>
      </c>
      <c r="AY51">
        <v>0</v>
      </c>
      <c r="AZ51">
        <v>0</v>
      </c>
      <c r="BA51">
        <v>21.81</v>
      </c>
      <c r="BB51">
        <v>54.38</v>
      </c>
      <c r="BC51">
        <v>0</v>
      </c>
      <c r="BD51">
        <v>99.84</v>
      </c>
      <c r="BE51">
        <v>0</v>
      </c>
      <c r="BF51">
        <v>48.92</v>
      </c>
      <c r="BG51">
        <v>22.82</v>
      </c>
      <c r="BH51">
        <v>6.07</v>
      </c>
      <c r="BI51">
        <v>28.57</v>
      </c>
      <c r="BJ51">
        <v>0.57999999999999996</v>
      </c>
      <c r="BK51">
        <v>1.01</v>
      </c>
      <c r="BL51">
        <v>0.97</v>
      </c>
      <c r="BM51">
        <v>0.61</v>
      </c>
      <c r="BN51">
        <v>0.97</v>
      </c>
      <c r="BO51">
        <v>4.54</v>
      </c>
      <c r="BP51">
        <v>7.73</v>
      </c>
      <c r="BQ51">
        <v>7.02</v>
      </c>
      <c r="BR51">
        <v>40.58</v>
      </c>
      <c r="BS51">
        <v>190.93</v>
      </c>
      <c r="BT51">
        <v>81.16</v>
      </c>
      <c r="BU51">
        <v>48.31</v>
      </c>
      <c r="BV51">
        <v>0.61</v>
      </c>
      <c r="BW51">
        <v>37.799999999999997</v>
      </c>
      <c r="BX51">
        <v>16.2</v>
      </c>
    </row>
    <row r="52" spans="1:76">
      <c r="A52" t="s">
        <v>404</v>
      </c>
      <c r="G52" t="s">
        <v>94</v>
      </c>
      <c r="H52" s="115">
        <v>946.06000000000006</v>
      </c>
      <c r="I52" s="88">
        <v>279.43</v>
      </c>
      <c r="J52" s="88">
        <v>368.61</v>
      </c>
      <c r="K52" s="88">
        <v>13.24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0</v>
      </c>
      <c r="AD52">
        <v>171.02</v>
      </c>
      <c r="AE52">
        <v>0</v>
      </c>
      <c r="AF52">
        <v>74.739999999999995</v>
      </c>
      <c r="AG52">
        <v>0</v>
      </c>
      <c r="AH52">
        <v>24.88</v>
      </c>
      <c r="AI52">
        <v>25</v>
      </c>
      <c r="AJ52">
        <v>0</v>
      </c>
      <c r="AK52">
        <v>49.76</v>
      </c>
      <c r="AL52">
        <v>0</v>
      </c>
      <c r="AM52">
        <v>100.49</v>
      </c>
      <c r="AN52">
        <v>0</v>
      </c>
      <c r="AO52">
        <v>136.96</v>
      </c>
      <c r="AP52">
        <v>0</v>
      </c>
      <c r="AQ52">
        <v>193.24</v>
      </c>
      <c r="AR52">
        <v>25.02</v>
      </c>
      <c r="AS52">
        <v>0</v>
      </c>
      <c r="AT52">
        <v>16.809999999999999</v>
      </c>
      <c r="AU52">
        <v>49.76</v>
      </c>
      <c r="AV52">
        <v>0</v>
      </c>
      <c r="AW52">
        <v>0</v>
      </c>
      <c r="AX52">
        <v>14.49</v>
      </c>
      <c r="AY52">
        <v>0</v>
      </c>
      <c r="AZ52">
        <v>0</v>
      </c>
      <c r="BA52">
        <v>21.81</v>
      </c>
      <c r="BB52">
        <v>54.38</v>
      </c>
      <c r="BC52">
        <v>0</v>
      </c>
      <c r="BD52">
        <v>99.84</v>
      </c>
      <c r="BE52">
        <v>0</v>
      </c>
      <c r="BF52">
        <v>48.92</v>
      </c>
      <c r="BG52">
        <v>22.82</v>
      </c>
      <c r="BH52">
        <v>6.07</v>
      </c>
      <c r="BI52">
        <v>28.57</v>
      </c>
      <c r="BJ52">
        <v>0.57999999999999996</v>
      </c>
      <c r="BK52">
        <v>1.01</v>
      </c>
      <c r="BL52">
        <v>0.97</v>
      </c>
      <c r="BM52">
        <v>0.61</v>
      </c>
      <c r="BN52">
        <v>0.97</v>
      </c>
      <c r="BO52">
        <v>4.54</v>
      </c>
      <c r="BP52">
        <v>7.73</v>
      </c>
      <c r="BQ52">
        <v>7.02</v>
      </c>
      <c r="BR52">
        <v>40.58</v>
      </c>
      <c r="BS52">
        <v>190.93</v>
      </c>
      <c r="BT52">
        <v>81.16</v>
      </c>
      <c r="BU52">
        <v>48.31</v>
      </c>
      <c r="BV52">
        <v>0.61</v>
      </c>
      <c r="BW52">
        <v>37.799999999999997</v>
      </c>
      <c r="BX52">
        <v>16.2</v>
      </c>
    </row>
    <row r="53" spans="1:76">
      <c r="G53" t="s">
        <v>95</v>
      </c>
      <c r="H53" s="115">
        <v>946.06000000000006</v>
      </c>
      <c r="I53" s="88">
        <v>279.43</v>
      </c>
      <c r="J53" s="88">
        <v>368.61</v>
      </c>
      <c r="K53" s="88">
        <v>13.24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0</v>
      </c>
      <c r="AD53">
        <v>171.02</v>
      </c>
      <c r="AE53">
        <v>0</v>
      </c>
      <c r="AF53">
        <v>74.739999999999995</v>
      </c>
      <c r="AG53">
        <v>0</v>
      </c>
      <c r="AH53">
        <v>24.88</v>
      </c>
      <c r="AI53">
        <v>25</v>
      </c>
      <c r="AJ53">
        <v>0</v>
      </c>
      <c r="AK53">
        <v>49.76</v>
      </c>
      <c r="AL53">
        <v>0</v>
      </c>
      <c r="AM53">
        <v>100.49</v>
      </c>
      <c r="AN53">
        <v>0</v>
      </c>
      <c r="AO53">
        <v>136.96</v>
      </c>
      <c r="AP53">
        <v>0</v>
      </c>
      <c r="AQ53">
        <v>193.24</v>
      </c>
      <c r="AR53">
        <v>25.02</v>
      </c>
      <c r="AS53">
        <v>0</v>
      </c>
      <c r="AT53">
        <v>16.809999999999999</v>
      </c>
      <c r="AU53">
        <v>49.76</v>
      </c>
      <c r="AV53">
        <v>0</v>
      </c>
      <c r="AW53">
        <v>0</v>
      </c>
      <c r="AX53">
        <v>14.49</v>
      </c>
      <c r="AY53">
        <v>0</v>
      </c>
      <c r="AZ53">
        <v>0</v>
      </c>
      <c r="BA53">
        <v>21.81</v>
      </c>
      <c r="BB53">
        <v>54.38</v>
      </c>
      <c r="BC53">
        <v>0</v>
      </c>
      <c r="BD53">
        <v>99.84</v>
      </c>
      <c r="BE53">
        <v>0</v>
      </c>
      <c r="BF53">
        <v>48.92</v>
      </c>
      <c r="BG53">
        <v>22.82</v>
      </c>
      <c r="BH53">
        <v>6.07</v>
      </c>
      <c r="BI53">
        <v>28.57</v>
      </c>
      <c r="BJ53">
        <v>0.57999999999999996</v>
      </c>
      <c r="BK53">
        <v>1.01</v>
      </c>
      <c r="BL53">
        <v>0.97</v>
      </c>
      <c r="BM53">
        <v>0.61</v>
      </c>
      <c r="BN53">
        <v>0.97</v>
      </c>
      <c r="BO53">
        <v>4.54</v>
      </c>
      <c r="BP53">
        <v>7.73</v>
      </c>
      <c r="BQ53">
        <v>7.02</v>
      </c>
      <c r="BR53">
        <v>40.58</v>
      </c>
      <c r="BS53">
        <v>190.93</v>
      </c>
      <c r="BT53">
        <v>81.16</v>
      </c>
      <c r="BU53">
        <v>48.31</v>
      </c>
      <c r="BV53">
        <v>0.61</v>
      </c>
      <c r="BW53">
        <v>37.799999999999997</v>
      </c>
      <c r="BX53">
        <v>16.2</v>
      </c>
    </row>
    <row r="54" spans="1:76">
      <c r="G54" t="s">
        <v>96</v>
      </c>
      <c r="H54" s="115">
        <v>946.06000000000006</v>
      </c>
      <c r="I54" s="88">
        <v>279.43</v>
      </c>
      <c r="J54" s="88">
        <v>368.61</v>
      </c>
      <c r="K54" s="88">
        <v>13.24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0</v>
      </c>
      <c r="AD54">
        <v>171.02</v>
      </c>
      <c r="AE54">
        <v>0</v>
      </c>
      <c r="AF54">
        <v>74.739999999999995</v>
      </c>
      <c r="AG54">
        <v>0</v>
      </c>
      <c r="AH54">
        <v>24.88</v>
      </c>
      <c r="AI54">
        <v>25</v>
      </c>
      <c r="AJ54">
        <v>0</v>
      </c>
      <c r="AK54">
        <v>49.76</v>
      </c>
      <c r="AL54">
        <v>0</v>
      </c>
      <c r="AM54">
        <v>100.49</v>
      </c>
      <c r="AN54">
        <v>0</v>
      </c>
      <c r="AO54">
        <v>136.96</v>
      </c>
      <c r="AP54">
        <v>0</v>
      </c>
      <c r="AQ54">
        <v>193.24</v>
      </c>
      <c r="AR54">
        <v>25.02</v>
      </c>
      <c r="AS54">
        <v>0</v>
      </c>
      <c r="AT54">
        <v>16.809999999999999</v>
      </c>
      <c r="AU54">
        <v>49.76</v>
      </c>
      <c r="AV54">
        <v>0</v>
      </c>
      <c r="AW54">
        <v>0</v>
      </c>
      <c r="AX54">
        <v>14.49</v>
      </c>
      <c r="AY54">
        <v>0</v>
      </c>
      <c r="AZ54">
        <v>0</v>
      </c>
      <c r="BA54">
        <v>21.81</v>
      </c>
      <c r="BB54">
        <v>54.38</v>
      </c>
      <c r="BC54">
        <v>0</v>
      </c>
      <c r="BD54">
        <v>99.84</v>
      </c>
      <c r="BE54">
        <v>0</v>
      </c>
      <c r="BF54">
        <v>48.92</v>
      </c>
      <c r="BG54">
        <v>22.82</v>
      </c>
      <c r="BH54">
        <v>6.07</v>
      </c>
      <c r="BI54">
        <v>28.57</v>
      </c>
      <c r="BJ54">
        <v>0.57999999999999996</v>
      </c>
      <c r="BK54">
        <v>1.01</v>
      </c>
      <c r="BL54">
        <v>0.97</v>
      </c>
      <c r="BM54">
        <v>0.61</v>
      </c>
      <c r="BN54">
        <v>0.97</v>
      </c>
      <c r="BO54">
        <v>4.54</v>
      </c>
      <c r="BP54">
        <v>7.73</v>
      </c>
      <c r="BQ54">
        <v>7.02</v>
      </c>
      <c r="BR54">
        <v>40.58</v>
      </c>
      <c r="BS54">
        <v>190.93</v>
      </c>
      <c r="BT54">
        <v>81.16</v>
      </c>
      <c r="BU54">
        <v>48.31</v>
      </c>
      <c r="BV54">
        <v>0.61</v>
      </c>
      <c r="BW54">
        <v>37.799999999999997</v>
      </c>
      <c r="BX54">
        <v>16.2</v>
      </c>
    </row>
    <row r="55" spans="1:76">
      <c r="G55" t="s">
        <v>97</v>
      </c>
      <c r="H55" s="115">
        <v>946.06000000000006</v>
      </c>
      <c r="I55" s="88">
        <v>279.43</v>
      </c>
      <c r="J55" s="88">
        <v>368.53000000000003</v>
      </c>
      <c r="K55" s="88">
        <v>13.24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0</v>
      </c>
      <c r="AD55">
        <v>171.02</v>
      </c>
      <c r="AE55">
        <v>0</v>
      </c>
      <c r="AF55">
        <v>74.739999999999995</v>
      </c>
      <c r="AG55">
        <v>0</v>
      </c>
      <c r="AH55">
        <v>24.88</v>
      </c>
      <c r="AI55">
        <v>25</v>
      </c>
      <c r="AJ55">
        <v>0</v>
      </c>
      <c r="AK55">
        <v>49.76</v>
      </c>
      <c r="AL55">
        <v>0</v>
      </c>
      <c r="AM55">
        <v>100.49</v>
      </c>
      <c r="AN55">
        <v>0</v>
      </c>
      <c r="AO55">
        <v>136.96</v>
      </c>
      <c r="AP55">
        <v>0</v>
      </c>
      <c r="AQ55">
        <v>193.24</v>
      </c>
      <c r="AR55">
        <v>25.02</v>
      </c>
      <c r="AS55">
        <v>0</v>
      </c>
      <c r="AT55">
        <v>16.809999999999999</v>
      </c>
      <c r="AU55">
        <v>49.76</v>
      </c>
      <c r="AV55">
        <v>0</v>
      </c>
      <c r="AW55">
        <v>0</v>
      </c>
      <c r="AX55">
        <v>14.49</v>
      </c>
      <c r="AY55">
        <v>0</v>
      </c>
      <c r="AZ55">
        <v>0</v>
      </c>
      <c r="BA55">
        <v>21.81</v>
      </c>
      <c r="BB55">
        <v>54.38</v>
      </c>
      <c r="BC55">
        <v>0</v>
      </c>
      <c r="BD55">
        <v>99.84</v>
      </c>
      <c r="BE55">
        <v>0</v>
      </c>
      <c r="BF55">
        <v>48.92</v>
      </c>
      <c r="BG55">
        <v>22.82</v>
      </c>
      <c r="BH55">
        <v>6.07</v>
      </c>
      <c r="BI55">
        <v>28.57</v>
      </c>
      <c r="BJ55">
        <v>0.57999999999999996</v>
      </c>
      <c r="BK55">
        <v>1.01</v>
      </c>
      <c r="BL55">
        <v>0.97</v>
      </c>
      <c r="BM55">
        <v>0.61</v>
      </c>
      <c r="BN55">
        <v>0.97</v>
      </c>
      <c r="BO55">
        <v>4.54</v>
      </c>
      <c r="BP55">
        <v>7.73</v>
      </c>
      <c r="BQ55">
        <v>6.94</v>
      </c>
      <c r="BR55">
        <v>40.58</v>
      </c>
      <c r="BS55">
        <v>190.93</v>
      </c>
      <c r="BT55">
        <v>81.16</v>
      </c>
      <c r="BU55">
        <v>48.31</v>
      </c>
      <c r="BV55">
        <v>0.61</v>
      </c>
      <c r="BW55">
        <v>37.799999999999997</v>
      </c>
      <c r="BX55">
        <v>16.2</v>
      </c>
    </row>
    <row r="56" spans="1:76">
      <c r="G56" t="s">
        <v>98</v>
      </c>
      <c r="H56" s="115">
        <v>946.06000000000006</v>
      </c>
      <c r="I56" s="88">
        <v>279.43</v>
      </c>
      <c r="J56" s="88">
        <v>368.53000000000003</v>
      </c>
      <c r="K56" s="88">
        <v>13.24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0</v>
      </c>
      <c r="AD56">
        <v>171.02</v>
      </c>
      <c r="AE56">
        <v>0</v>
      </c>
      <c r="AF56">
        <v>74.739999999999995</v>
      </c>
      <c r="AG56">
        <v>0</v>
      </c>
      <c r="AH56">
        <v>24.88</v>
      </c>
      <c r="AI56">
        <v>25</v>
      </c>
      <c r="AJ56">
        <v>0</v>
      </c>
      <c r="AK56">
        <v>49.76</v>
      </c>
      <c r="AL56">
        <v>0</v>
      </c>
      <c r="AM56">
        <v>100.49</v>
      </c>
      <c r="AN56">
        <v>0</v>
      </c>
      <c r="AO56">
        <v>136.96</v>
      </c>
      <c r="AP56">
        <v>0</v>
      </c>
      <c r="AQ56">
        <v>193.24</v>
      </c>
      <c r="AR56">
        <v>25.02</v>
      </c>
      <c r="AS56">
        <v>0</v>
      </c>
      <c r="AT56">
        <v>16.809999999999999</v>
      </c>
      <c r="AU56">
        <v>49.76</v>
      </c>
      <c r="AV56">
        <v>0</v>
      </c>
      <c r="AW56">
        <v>0</v>
      </c>
      <c r="AX56">
        <v>14.49</v>
      </c>
      <c r="AY56">
        <v>0</v>
      </c>
      <c r="AZ56">
        <v>0</v>
      </c>
      <c r="BA56">
        <v>21.81</v>
      </c>
      <c r="BB56">
        <v>54.38</v>
      </c>
      <c r="BC56">
        <v>0</v>
      </c>
      <c r="BD56">
        <v>99.84</v>
      </c>
      <c r="BE56">
        <v>0</v>
      </c>
      <c r="BF56">
        <v>48.92</v>
      </c>
      <c r="BG56">
        <v>22.82</v>
      </c>
      <c r="BH56">
        <v>6.07</v>
      </c>
      <c r="BI56">
        <v>28.57</v>
      </c>
      <c r="BJ56">
        <v>0.57999999999999996</v>
      </c>
      <c r="BK56">
        <v>1.01</v>
      </c>
      <c r="BL56">
        <v>0.97</v>
      </c>
      <c r="BM56">
        <v>0.61</v>
      </c>
      <c r="BN56">
        <v>0.97</v>
      </c>
      <c r="BO56">
        <v>4.54</v>
      </c>
      <c r="BP56">
        <v>7.73</v>
      </c>
      <c r="BQ56">
        <v>6.94</v>
      </c>
      <c r="BR56">
        <v>40.58</v>
      </c>
      <c r="BS56">
        <v>190.93</v>
      </c>
      <c r="BT56">
        <v>81.16</v>
      </c>
      <c r="BU56">
        <v>48.31</v>
      </c>
      <c r="BV56">
        <v>0.61</v>
      </c>
      <c r="BW56">
        <v>37.799999999999997</v>
      </c>
      <c r="BX56">
        <v>16.2</v>
      </c>
    </row>
    <row r="57" spans="1:76">
      <c r="G57" t="s">
        <v>99</v>
      </c>
      <c r="H57" s="115">
        <v>946.06000000000006</v>
      </c>
      <c r="I57" s="88">
        <v>279.43</v>
      </c>
      <c r="J57" s="88">
        <v>368.53000000000003</v>
      </c>
      <c r="K57" s="88">
        <v>13.24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0</v>
      </c>
      <c r="AD57">
        <v>171.02</v>
      </c>
      <c r="AE57">
        <v>0</v>
      </c>
      <c r="AF57">
        <v>74.739999999999995</v>
      </c>
      <c r="AG57">
        <v>0</v>
      </c>
      <c r="AH57">
        <v>24.88</v>
      </c>
      <c r="AI57">
        <v>25</v>
      </c>
      <c r="AJ57">
        <v>0</v>
      </c>
      <c r="AK57">
        <v>49.76</v>
      </c>
      <c r="AL57">
        <v>0</v>
      </c>
      <c r="AM57">
        <v>100.49</v>
      </c>
      <c r="AN57">
        <v>0</v>
      </c>
      <c r="AO57">
        <v>136.96</v>
      </c>
      <c r="AP57">
        <v>0</v>
      </c>
      <c r="AQ57">
        <v>193.24</v>
      </c>
      <c r="AR57">
        <v>25.02</v>
      </c>
      <c r="AS57">
        <v>0</v>
      </c>
      <c r="AT57">
        <v>16.809999999999999</v>
      </c>
      <c r="AU57">
        <v>49.76</v>
      </c>
      <c r="AV57">
        <v>0</v>
      </c>
      <c r="AW57">
        <v>0</v>
      </c>
      <c r="AX57">
        <v>14.49</v>
      </c>
      <c r="AY57">
        <v>0</v>
      </c>
      <c r="AZ57">
        <v>0</v>
      </c>
      <c r="BA57">
        <v>21.81</v>
      </c>
      <c r="BB57">
        <v>54.38</v>
      </c>
      <c r="BC57">
        <v>0</v>
      </c>
      <c r="BD57">
        <v>99.84</v>
      </c>
      <c r="BE57">
        <v>0</v>
      </c>
      <c r="BF57">
        <v>48.92</v>
      </c>
      <c r="BG57">
        <v>22.82</v>
      </c>
      <c r="BH57">
        <v>6.07</v>
      </c>
      <c r="BI57">
        <v>28.57</v>
      </c>
      <c r="BJ57">
        <v>0.57999999999999996</v>
      </c>
      <c r="BK57">
        <v>1.01</v>
      </c>
      <c r="BL57">
        <v>0.97</v>
      </c>
      <c r="BM57">
        <v>0.61</v>
      </c>
      <c r="BN57">
        <v>0.97</v>
      </c>
      <c r="BO57">
        <v>4.54</v>
      </c>
      <c r="BP57">
        <v>7.73</v>
      </c>
      <c r="BQ57">
        <v>6.94</v>
      </c>
      <c r="BR57">
        <v>40.58</v>
      </c>
      <c r="BS57">
        <v>190.93</v>
      </c>
      <c r="BT57">
        <v>81.16</v>
      </c>
      <c r="BU57">
        <v>48.31</v>
      </c>
      <c r="BV57">
        <v>0.61</v>
      </c>
      <c r="BW57">
        <v>37.799999999999997</v>
      </c>
      <c r="BX57">
        <v>16.2</v>
      </c>
    </row>
    <row r="58" spans="1:76">
      <c r="G58" t="s">
        <v>100</v>
      </c>
      <c r="H58" s="115">
        <v>946.06000000000006</v>
      </c>
      <c r="I58" s="88">
        <v>279.43</v>
      </c>
      <c r="J58" s="88">
        <v>368.53000000000003</v>
      </c>
      <c r="K58" s="88">
        <v>13.24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0</v>
      </c>
      <c r="AD58">
        <v>171.02</v>
      </c>
      <c r="AE58">
        <v>0</v>
      </c>
      <c r="AF58">
        <v>74.739999999999995</v>
      </c>
      <c r="AG58">
        <v>0</v>
      </c>
      <c r="AH58">
        <v>24.88</v>
      </c>
      <c r="AI58">
        <v>25</v>
      </c>
      <c r="AJ58">
        <v>0</v>
      </c>
      <c r="AK58">
        <v>49.76</v>
      </c>
      <c r="AL58">
        <v>0</v>
      </c>
      <c r="AM58">
        <v>100.49</v>
      </c>
      <c r="AN58">
        <v>0</v>
      </c>
      <c r="AO58">
        <v>136.96</v>
      </c>
      <c r="AP58">
        <v>0</v>
      </c>
      <c r="AQ58">
        <v>193.24</v>
      </c>
      <c r="AR58">
        <v>25.02</v>
      </c>
      <c r="AS58">
        <v>0</v>
      </c>
      <c r="AT58">
        <v>16.809999999999999</v>
      </c>
      <c r="AU58">
        <v>49.76</v>
      </c>
      <c r="AV58">
        <v>0</v>
      </c>
      <c r="AW58">
        <v>0</v>
      </c>
      <c r="AX58">
        <v>14.49</v>
      </c>
      <c r="AY58">
        <v>0</v>
      </c>
      <c r="AZ58">
        <v>0</v>
      </c>
      <c r="BA58">
        <v>21.81</v>
      </c>
      <c r="BB58">
        <v>54.38</v>
      </c>
      <c r="BC58">
        <v>0</v>
      </c>
      <c r="BD58">
        <v>99.84</v>
      </c>
      <c r="BE58">
        <v>0</v>
      </c>
      <c r="BF58">
        <v>48.92</v>
      </c>
      <c r="BG58">
        <v>22.82</v>
      </c>
      <c r="BH58">
        <v>6.07</v>
      </c>
      <c r="BI58">
        <v>28.57</v>
      </c>
      <c r="BJ58">
        <v>0.57999999999999996</v>
      </c>
      <c r="BK58">
        <v>1.01</v>
      </c>
      <c r="BL58">
        <v>0.97</v>
      </c>
      <c r="BM58">
        <v>0.61</v>
      </c>
      <c r="BN58">
        <v>0.97</v>
      </c>
      <c r="BO58">
        <v>4.54</v>
      </c>
      <c r="BP58">
        <v>7.73</v>
      </c>
      <c r="BQ58">
        <v>6.94</v>
      </c>
      <c r="BR58">
        <v>40.58</v>
      </c>
      <c r="BS58">
        <v>190.93</v>
      </c>
      <c r="BT58">
        <v>81.16</v>
      </c>
      <c r="BU58">
        <v>48.31</v>
      </c>
      <c r="BV58">
        <v>0.61</v>
      </c>
      <c r="BW58">
        <v>37.799999999999997</v>
      </c>
      <c r="BX58">
        <v>16.2</v>
      </c>
    </row>
    <row r="59" spans="1:76">
      <c r="G59" t="s">
        <v>101</v>
      </c>
      <c r="H59" s="115">
        <v>1042.68</v>
      </c>
      <c r="I59" s="88">
        <v>279.43</v>
      </c>
      <c r="J59" s="88">
        <v>368.43</v>
      </c>
      <c r="K59" s="88">
        <v>13.24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0</v>
      </c>
      <c r="AD59">
        <v>171.02</v>
      </c>
      <c r="AE59">
        <v>0</v>
      </c>
      <c r="AF59">
        <v>74.739999999999995</v>
      </c>
      <c r="AG59">
        <v>96.62</v>
      </c>
      <c r="AH59">
        <v>24.88</v>
      </c>
      <c r="AI59">
        <v>25</v>
      </c>
      <c r="AJ59">
        <v>0</v>
      </c>
      <c r="AK59">
        <v>49.76</v>
      </c>
      <c r="AL59">
        <v>0</v>
      </c>
      <c r="AM59">
        <v>100.49</v>
      </c>
      <c r="AN59">
        <v>0</v>
      </c>
      <c r="AO59">
        <v>136.96</v>
      </c>
      <c r="AP59">
        <v>0</v>
      </c>
      <c r="AQ59">
        <v>193.24</v>
      </c>
      <c r="AR59">
        <v>25.02</v>
      </c>
      <c r="AS59">
        <v>0</v>
      </c>
      <c r="AT59">
        <v>16.809999999999999</v>
      </c>
      <c r="AU59">
        <v>49.76</v>
      </c>
      <c r="AV59">
        <v>0</v>
      </c>
      <c r="AW59">
        <v>0</v>
      </c>
      <c r="AX59">
        <v>14.49</v>
      </c>
      <c r="AY59">
        <v>0</v>
      </c>
      <c r="AZ59">
        <v>0</v>
      </c>
      <c r="BA59">
        <v>21.81</v>
      </c>
      <c r="BB59">
        <v>54.38</v>
      </c>
      <c r="BC59">
        <v>0</v>
      </c>
      <c r="BD59">
        <v>99.84</v>
      </c>
      <c r="BE59">
        <v>0</v>
      </c>
      <c r="BF59">
        <v>48.92</v>
      </c>
      <c r="BG59">
        <v>22.82</v>
      </c>
      <c r="BH59">
        <v>6.07</v>
      </c>
      <c r="BI59">
        <v>28.57</v>
      </c>
      <c r="BJ59">
        <v>0.57999999999999996</v>
      </c>
      <c r="BK59">
        <v>1.01</v>
      </c>
      <c r="BL59">
        <v>0.97</v>
      </c>
      <c r="BM59">
        <v>0.61</v>
      </c>
      <c r="BN59">
        <v>0.97</v>
      </c>
      <c r="BO59">
        <v>4.54</v>
      </c>
      <c r="BP59">
        <v>7.73</v>
      </c>
      <c r="BQ59">
        <v>6.84</v>
      </c>
      <c r="BR59">
        <v>40.58</v>
      </c>
      <c r="BS59">
        <v>190.93</v>
      </c>
      <c r="BT59">
        <v>81.16</v>
      </c>
      <c r="BU59">
        <v>48.31</v>
      </c>
      <c r="BV59">
        <v>0.61</v>
      </c>
      <c r="BW59">
        <v>37.799999999999997</v>
      </c>
      <c r="BX59">
        <v>16.2</v>
      </c>
    </row>
    <row r="60" spans="1:76">
      <c r="G60" t="s">
        <v>102</v>
      </c>
      <c r="H60" s="115">
        <v>1042.68</v>
      </c>
      <c r="I60" s="88">
        <v>279.43</v>
      </c>
      <c r="J60" s="88">
        <v>368.43</v>
      </c>
      <c r="K60" s="88">
        <v>13.24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0</v>
      </c>
      <c r="AD60">
        <v>171.02</v>
      </c>
      <c r="AE60">
        <v>0</v>
      </c>
      <c r="AF60">
        <v>74.739999999999995</v>
      </c>
      <c r="AG60">
        <v>96.62</v>
      </c>
      <c r="AH60">
        <v>24.88</v>
      </c>
      <c r="AI60">
        <v>25</v>
      </c>
      <c r="AJ60">
        <v>0</v>
      </c>
      <c r="AK60">
        <v>49.76</v>
      </c>
      <c r="AL60">
        <v>0</v>
      </c>
      <c r="AM60">
        <v>100.49</v>
      </c>
      <c r="AN60">
        <v>0</v>
      </c>
      <c r="AO60">
        <v>136.96</v>
      </c>
      <c r="AP60">
        <v>0</v>
      </c>
      <c r="AQ60">
        <v>193.24</v>
      </c>
      <c r="AR60">
        <v>25.02</v>
      </c>
      <c r="AS60">
        <v>0</v>
      </c>
      <c r="AT60">
        <v>16.809999999999999</v>
      </c>
      <c r="AU60">
        <v>49.76</v>
      </c>
      <c r="AV60">
        <v>0</v>
      </c>
      <c r="AW60">
        <v>0</v>
      </c>
      <c r="AX60">
        <v>14.49</v>
      </c>
      <c r="AY60">
        <v>0</v>
      </c>
      <c r="AZ60">
        <v>0</v>
      </c>
      <c r="BA60">
        <v>21.81</v>
      </c>
      <c r="BB60">
        <v>54.38</v>
      </c>
      <c r="BC60">
        <v>0</v>
      </c>
      <c r="BD60">
        <v>99.84</v>
      </c>
      <c r="BE60">
        <v>0</v>
      </c>
      <c r="BF60">
        <v>48.92</v>
      </c>
      <c r="BG60">
        <v>22.82</v>
      </c>
      <c r="BH60">
        <v>6.07</v>
      </c>
      <c r="BI60">
        <v>28.57</v>
      </c>
      <c r="BJ60">
        <v>0.57999999999999996</v>
      </c>
      <c r="BK60">
        <v>1.01</v>
      </c>
      <c r="BL60">
        <v>0.97</v>
      </c>
      <c r="BM60">
        <v>0.61</v>
      </c>
      <c r="BN60">
        <v>0.97</v>
      </c>
      <c r="BO60">
        <v>4.54</v>
      </c>
      <c r="BP60">
        <v>7.73</v>
      </c>
      <c r="BQ60">
        <v>6.84</v>
      </c>
      <c r="BR60">
        <v>40.58</v>
      </c>
      <c r="BS60">
        <v>190.93</v>
      </c>
      <c r="BT60">
        <v>81.16</v>
      </c>
      <c r="BU60">
        <v>48.31</v>
      </c>
      <c r="BV60">
        <v>0.61</v>
      </c>
      <c r="BW60">
        <v>37.799999999999997</v>
      </c>
      <c r="BX60">
        <v>16.2</v>
      </c>
    </row>
    <row r="61" spans="1:76">
      <c r="G61" t="s">
        <v>103</v>
      </c>
      <c r="H61" s="115">
        <v>1235.2199999999998</v>
      </c>
      <c r="I61" s="88">
        <v>279.13</v>
      </c>
      <c r="J61" s="88">
        <v>368.43</v>
      </c>
      <c r="K61" s="88">
        <v>14.31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0</v>
      </c>
      <c r="AD61">
        <v>171.02</v>
      </c>
      <c r="AE61">
        <v>193.24</v>
      </c>
      <c r="AF61">
        <v>74.739999999999995</v>
      </c>
      <c r="AG61">
        <v>96.62</v>
      </c>
      <c r="AH61">
        <v>24.88</v>
      </c>
      <c r="AI61">
        <v>25</v>
      </c>
      <c r="AJ61">
        <v>0</v>
      </c>
      <c r="AK61">
        <v>49.76</v>
      </c>
      <c r="AL61">
        <v>0</v>
      </c>
      <c r="AM61">
        <v>100.49</v>
      </c>
      <c r="AN61">
        <v>0</v>
      </c>
      <c r="AO61">
        <v>136.96</v>
      </c>
      <c r="AP61">
        <v>0</v>
      </c>
      <c r="AQ61">
        <v>193.24</v>
      </c>
      <c r="AR61">
        <v>25.02</v>
      </c>
      <c r="AS61">
        <v>0</v>
      </c>
      <c r="AT61">
        <v>16.809999999999999</v>
      </c>
      <c r="AU61">
        <v>49.76</v>
      </c>
      <c r="AV61">
        <v>0</v>
      </c>
      <c r="AW61">
        <v>0</v>
      </c>
      <c r="AX61">
        <v>14.49</v>
      </c>
      <c r="AY61">
        <v>0</v>
      </c>
      <c r="AZ61">
        <v>0</v>
      </c>
      <c r="BA61">
        <v>21.81</v>
      </c>
      <c r="BB61">
        <v>54.38</v>
      </c>
      <c r="BC61">
        <v>0</v>
      </c>
      <c r="BD61">
        <v>99.84</v>
      </c>
      <c r="BE61">
        <v>0</v>
      </c>
      <c r="BF61">
        <v>48.92</v>
      </c>
      <c r="BG61">
        <v>22.82</v>
      </c>
      <c r="BH61">
        <v>6.07</v>
      </c>
      <c r="BI61">
        <v>28.57</v>
      </c>
      <c r="BJ61">
        <v>0.57999999999999996</v>
      </c>
      <c r="BK61">
        <v>1.01</v>
      </c>
      <c r="BL61">
        <v>0.97</v>
      </c>
      <c r="BM61">
        <v>0.61</v>
      </c>
      <c r="BN61">
        <v>0.97</v>
      </c>
      <c r="BO61">
        <v>5.61</v>
      </c>
      <c r="BP61">
        <v>7.73</v>
      </c>
      <c r="BQ61">
        <v>6.84</v>
      </c>
      <c r="BR61">
        <v>40.58</v>
      </c>
      <c r="BS61">
        <v>190.93</v>
      </c>
      <c r="BT61">
        <v>81.16</v>
      </c>
      <c r="BU61">
        <v>48.31</v>
      </c>
      <c r="BV61">
        <v>0.61</v>
      </c>
      <c r="BW61">
        <v>37.1</v>
      </c>
      <c r="BX61">
        <v>15.9</v>
      </c>
    </row>
    <row r="62" spans="1:76">
      <c r="G62" t="s">
        <v>104</v>
      </c>
      <c r="H62" s="115">
        <v>1235.2199999999998</v>
      </c>
      <c r="I62" s="88">
        <v>279.13</v>
      </c>
      <c r="J62" s="88">
        <v>368.43</v>
      </c>
      <c r="K62" s="88">
        <v>14.27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0</v>
      </c>
      <c r="AD62">
        <v>171.02</v>
      </c>
      <c r="AE62">
        <v>193.24</v>
      </c>
      <c r="AF62">
        <v>74.739999999999995</v>
      </c>
      <c r="AG62">
        <v>96.62</v>
      </c>
      <c r="AH62">
        <v>24.88</v>
      </c>
      <c r="AI62">
        <v>25</v>
      </c>
      <c r="AJ62">
        <v>0</v>
      </c>
      <c r="AK62">
        <v>49.76</v>
      </c>
      <c r="AL62">
        <v>0</v>
      </c>
      <c r="AM62">
        <v>100.49</v>
      </c>
      <c r="AN62">
        <v>0</v>
      </c>
      <c r="AO62">
        <v>136.96</v>
      </c>
      <c r="AP62">
        <v>0</v>
      </c>
      <c r="AQ62">
        <v>193.24</v>
      </c>
      <c r="AR62">
        <v>25.02</v>
      </c>
      <c r="AS62">
        <v>0</v>
      </c>
      <c r="AT62">
        <v>16.809999999999999</v>
      </c>
      <c r="AU62">
        <v>49.76</v>
      </c>
      <c r="AV62">
        <v>0</v>
      </c>
      <c r="AW62">
        <v>0</v>
      </c>
      <c r="AX62">
        <v>14.49</v>
      </c>
      <c r="AY62">
        <v>0</v>
      </c>
      <c r="AZ62">
        <v>0</v>
      </c>
      <c r="BA62">
        <v>21.81</v>
      </c>
      <c r="BB62">
        <v>54.38</v>
      </c>
      <c r="BC62">
        <v>0</v>
      </c>
      <c r="BD62">
        <v>99.84</v>
      </c>
      <c r="BE62">
        <v>0</v>
      </c>
      <c r="BF62">
        <v>48.92</v>
      </c>
      <c r="BG62">
        <v>22.82</v>
      </c>
      <c r="BH62">
        <v>6.07</v>
      </c>
      <c r="BI62">
        <v>28.57</v>
      </c>
      <c r="BJ62">
        <v>0.57999999999999996</v>
      </c>
      <c r="BK62">
        <v>1.01</v>
      </c>
      <c r="BL62">
        <v>0.97</v>
      </c>
      <c r="BM62">
        <v>0.61</v>
      </c>
      <c r="BN62">
        <v>0.97</v>
      </c>
      <c r="BO62">
        <v>5.57</v>
      </c>
      <c r="BP62">
        <v>7.73</v>
      </c>
      <c r="BQ62">
        <v>6.84</v>
      </c>
      <c r="BR62">
        <v>40.58</v>
      </c>
      <c r="BS62">
        <v>190.93</v>
      </c>
      <c r="BT62">
        <v>81.16</v>
      </c>
      <c r="BU62">
        <v>48.31</v>
      </c>
      <c r="BV62">
        <v>0.61</v>
      </c>
      <c r="BW62">
        <v>37.1</v>
      </c>
      <c r="BX62">
        <v>15.9</v>
      </c>
    </row>
    <row r="63" spans="1:76">
      <c r="G63" t="s">
        <v>105</v>
      </c>
      <c r="H63" s="115">
        <v>1235.2199999999998</v>
      </c>
      <c r="I63" s="88">
        <v>279.13</v>
      </c>
      <c r="J63" s="88">
        <v>368.43</v>
      </c>
      <c r="K63" s="88">
        <v>14.370000000000001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0</v>
      </c>
      <c r="AD63">
        <v>171.02</v>
      </c>
      <c r="AE63">
        <v>193.24</v>
      </c>
      <c r="AF63">
        <v>74.739999999999995</v>
      </c>
      <c r="AG63">
        <v>96.62</v>
      </c>
      <c r="AH63">
        <v>24.88</v>
      </c>
      <c r="AI63">
        <v>25</v>
      </c>
      <c r="AJ63">
        <v>0</v>
      </c>
      <c r="AK63">
        <v>49.76</v>
      </c>
      <c r="AL63">
        <v>0</v>
      </c>
      <c r="AM63">
        <v>100.49</v>
      </c>
      <c r="AN63">
        <v>0</v>
      </c>
      <c r="AO63">
        <v>136.96</v>
      </c>
      <c r="AP63">
        <v>0</v>
      </c>
      <c r="AQ63">
        <v>193.24</v>
      </c>
      <c r="AR63">
        <v>25.02</v>
      </c>
      <c r="AS63">
        <v>0</v>
      </c>
      <c r="AT63">
        <v>16.809999999999999</v>
      </c>
      <c r="AU63">
        <v>49.76</v>
      </c>
      <c r="AV63">
        <v>0</v>
      </c>
      <c r="AW63">
        <v>0</v>
      </c>
      <c r="AX63">
        <v>14.49</v>
      </c>
      <c r="AY63">
        <v>0</v>
      </c>
      <c r="AZ63">
        <v>0</v>
      </c>
      <c r="BA63">
        <v>21.81</v>
      </c>
      <c r="BB63">
        <v>54.38</v>
      </c>
      <c r="BC63">
        <v>0</v>
      </c>
      <c r="BD63">
        <v>99.84</v>
      </c>
      <c r="BE63">
        <v>0</v>
      </c>
      <c r="BF63">
        <v>48.92</v>
      </c>
      <c r="BG63">
        <v>22.82</v>
      </c>
      <c r="BH63">
        <v>6.07</v>
      </c>
      <c r="BI63">
        <v>28.57</v>
      </c>
      <c r="BJ63">
        <v>0.57999999999999996</v>
      </c>
      <c r="BK63">
        <v>1.01</v>
      </c>
      <c r="BL63">
        <v>0.97</v>
      </c>
      <c r="BM63">
        <v>0.61</v>
      </c>
      <c r="BN63">
        <v>0.97</v>
      </c>
      <c r="BO63">
        <v>5.67</v>
      </c>
      <c r="BP63">
        <v>7.73</v>
      </c>
      <c r="BQ63">
        <v>6.84</v>
      </c>
      <c r="BR63">
        <v>40.58</v>
      </c>
      <c r="BS63">
        <v>190.93</v>
      </c>
      <c r="BT63">
        <v>81.16</v>
      </c>
      <c r="BU63">
        <v>48.31</v>
      </c>
      <c r="BV63">
        <v>0.61</v>
      </c>
      <c r="BW63">
        <v>37.1</v>
      </c>
      <c r="BX63">
        <v>15.9</v>
      </c>
    </row>
    <row r="64" spans="1:76">
      <c r="G64" t="s">
        <v>106</v>
      </c>
      <c r="H64" s="115">
        <v>1233.82</v>
      </c>
      <c r="I64" s="88">
        <v>278.53000000000003</v>
      </c>
      <c r="J64" s="88">
        <v>368.43</v>
      </c>
      <c r="K64" s="88">
        <v>14.56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0</v>
      </c>
      <c r="AD64">
        <v>171.02</v>
      </c>
      <c r="AE64">
        <v>193.24</v>
      </c>
      <c r="AF64">
        <v>74.739999999999995</v>
      </c>
      <c r="AG64">
        <v>96.62</v>
      </c>
      <c r="AH64">
        <v>24.88</v>
      </c>
      <c r="AI64">
        <v>25</v>
      </c>
      <c r="AJ64">
        <v>0</v>
      </c>
      <c r="AK64">
        <v>49.76</v>
      </c>
      <c r="AL64">
        <v>0</v>
      </c>
      <c r="AM64">
        <v>100.49</v>
      </c>
      <c r="AN64">
        <v>0</v>
      </c>
      <c r="AO64">
        <v>136.96</v>
      </c>
      <c r="AP64">
        <v>0</v>
      </c>
      <c r="AQ64">
        <v>193.24</v>
      </c>
      <c r="AR64">
        <v>25.02</v>
      </c>
      <c r="AS64">
        <v>0</v>
      </c>
      <c r="AT64">
        <v>16.809999999999999</v>
      </c>
      <c r="AU64">
        <v>49.76</v>
      </c>
      <c r="AV64">
        <v>0</v>
      </c>
      <c r="AW64">
        <v>0</v>
      </c>
      <c r="AX64">
        <v>14.49</v>
      </c>
      <c r="AY64">
        <v>0</v>
      </c>
      <c r="AZ64">
        <v>0</v>
      </c>
      <c r="BA64">
        <v>21.81</v>
      </c>
      <c r="BB64">
        <v>54.38</v>
      </c>
      <c r="BC64">
        <v>0</v>
      </c>
      <c r="BD64">
        <v>99.84</v>
      </c>
      <c r="BE64">
        <v>0</v>
      </c>
      <c r="BF64">
        <v>48.92</v>
      </c>
      <c r="BG64">
        <v>22.82</v>
      </c>
      <c r="BH64">
        <v>6.07</v>
      </c>
      <c r="BI64">
        <v>28.57</v>
      </c>
      <c r="BJ64">
        <v>0.57999999999999996</v>
      </c>
      <c r="BK64">
        <v>1.01</v>
      </c>
      <c r="BL64">
        <v>0.97</v>
      </c>
      <c r="BM64">
        <v>0.61</v>
      </c>
      <c r="BN64">
        <v>0.97</v>
      </c>
      <c r="BO64">
        <v>5.86</v>
      </c>
      <c r="BP64">
        <v>7.73</v>
      </c>
      <c r="BQ64">
        <v>6.84</v>
      </c>
      <c r="BR64">
        <v>40.58</v>
      </c>
      <c r="BS64">
        <v>190.93</v>
      </c>
      <c r="BT64">
        <v>81.16</v>
      </c>
      <c r="BU64">
        <v>48.31</v>
      </c>
      <c r="BV64">
        <v>0.61</v>
      </c>
      <c r="BW64">
        <v>35.700000000000003</v>
      </c>
      <c r="BX64">
        <v>15.3</v>
      </c>
    </row>
    <row r="65" spans="7:76">
      <c r="G65" t="s">
        <v>107</v>
      </c>
      <c r="H65" s="115">
        <v>1232.4199999999998</v>
      </c>
      <c r="I65" s="88">
        <v>277.93</v>
      </c>
      <c r="J65" s="88">
        <v>368.43</v>
      </c>
      <c r="K65" s="88">
        <v>14.56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0</v>
      </c>
      <c r="AD65">
        <v>171.02</v>
      </c>
      <c r="AE65">
        <v>193.24</v>
      </c>
      <c r="AF65">
        <v>74.739999999999995</v>
      </c>
      <c r="AG65">
        <v>96.62</v>
      </c>
      <c r="AH65">
        <v>24.88</v>
      </c>
      <c r="AI65">
        <v>25</v>
      </c>
      <c r="AJ65">
        <v>0</v>
      </c>
      <c r="AK65">
        <v>49.76</v>
      </c>
      <c r="AL65">
        <v>0</v>
      </c>
      <c r="AM65">
        <v>100.49</v>
      </c>
      <c r="AN65">
        <v>0</v>
      </c>
      <c r="AO65">
        <v>136.96</v>
      </c>
      <c r="AP65">
        <v>0</v>
      </c>
      <c r="AQ65">
        <v>193.24</v>
      </c>
      <c r="AR65">
        <v>25.02</v>
      </c>
      <c r="AS65">
        <v>0</v>
      </c>
      <c r="AT65">
        <v>16.809999999999999</v>
      </c>
      <c r="AU65">
        <v>49.76</v>
      </c>
      <c r="AV65">
        <v>0</v>
      </c>
      <c r="AW65">
        <v>0</v>
      </c>
      <c r="AX65">
        <v>14.49</v>
      </c>
      <c r="AY65">
        <v>0</v>
      </c>
      <c r="AZ65">
        <v>0</v>
      </c>
      <c r="BA65">
        <v>21.81</v>
      </c>
      <c r="BB65">
        <v>54.38</v>
      </c>
      <c r="BC65">
        <v>0</v>
      </c>
      <c r="BD65">
        <v>99.84</v>
      </c>
      <c r="BE65">
        <v>0</v>
      </c>
      <c r="BF65">
        <v>48.92</v>
      </c>
      <c r="BG65">
        <v>22.82</v>
      </c>
      <c r="BH65">
        <v>6.07</v>
      </c>
      <c r="BI65">
        <v>28.57</v>
      </c>
      <c r="BJ65">
        <v>0.57999999999999996</v>
      </c>
      <c r="BK65">
        <v>1.01</v>
      </c>
      <c r="BL65">
        <v>0.97</v>
      </c>
      <c r="BM65">
        <v>0.61</v>
      </c>
      <c r="BN65">
        <v>0.97</v>
      </c>
      <c r="BO65">
        <v>5.86</v>
      </c>
      <c r="BP65">
        <v>7.73</v>
      </c>
      <c r="BQ65">
        <v>6.84</v>
      </c>
      <c r="BR65">
        <v>40.58</v>
      </c>
      <c r="BS65">
        <v>190.93</v>
      </c>
      <c r="BT65">
        <v>81.16</v>
      </c>
      <c r="BU65">
        <v>48.31</v>
      </c>
      <c r="BV65">
        <v>0.61</v>
      </c>
      <c r="BW65">
        <v>34.299999999999997</v>
      </c>
      <c r="BX65">
        <v>14.7</v>
      </c>
    </row>
    <row r="66" spans="7:76">
      <c r="G66" t="s">
        <v>108</v>
      </c>
      <c r="H66" s="115">
        <v>1231.7199999999998</v>
      </c>
      <c r="I66" s="88">
        <v>277.63</v>
      </c>
      <c r="J66" s="88">
        <v>368.43</v>
      </c>
      <c r="K66" s="88">
        <v>15.440000000000001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0</v>
      </c>
      <c r="AD66">
        <v>171.02</v>
      </c>
      <c r="AE66">
        <v>193.24</v>
      </c>
      <c r="AF66">
        <v>74.739999999999995</v>
      </c>
      <c r="AG66">
        <v>96.62</v>
      </c>
      <c r="AH66">
        <v>24.88</v>
      </c>
      <c r="AI66">
        <v>25</v>
      </c>
      <c r="AJ66">
        <v>0</v>
      </c>
      <c r="AK66">
        <v>49.76</v>
      </c>
      <c r="AL66">
        <v>0</v>
      </c>
      <c r="AM66">
        <v>100.49</v>
      </c>
      <c r="AN66">
        <v>0</v>
      </c>
      <c r="AO66">
        <v>136.96</v>
      </c>
      <c r="AP66">
        <v>0</v>
      </c>
      <c r="AQ66">
        <v>193.24</v>
      </c>
      <c r="AR66">
        <v>25.02</v>
      </c>
      <c r="AS66">
        <v>0</v>
      </c>
      <c r="AT66">
        <v>16.809999999999999</v>
      </c>
      <c r="AU66">
        <v>49.76</v>
      </c>
      <c r="AV66">
        <v>0</v>
      </c>
      <c r="AW66">
        <v>0</v>
      </c>
      <c r="AX66">
        <v>14.49</v>
      </c>
      <c r="AY66">
        <v>0</v>
      </c>
      <c r="AZ66">
        <v>0</v>
      </c>
      <c r="BA66">
        <v>21.81</v>
      </c>
      <c r="BB66">
        <v>54.38</v>
      </c>
      <c r="BC66">
        <v>0</v>
      </c>
      <c r="BD66">
        <v>99.84</v>
      </c>
      <c r="BE66">
        <v>0</v>
      </c>
      <c r="BF66">
        <v>48.92</v>
      </c>
      <c r="BG66">
        <v>22.82</v>
      </c>
      <c r="BH66">
        <v>6.07</v>
      </c>
      <c r="BI66">
        <v>28.57</v>
      </c>
      <c r="BJ66">
        <v>0.57999999999999996</v>
      </c>
      <c r="BK66">
        <v>1.01</v>
      </c>
      <c r="BL66">
        <v>0.97</v>
      </c>
      <c r="BM66">
        <v>0.61</v>
      </c>
      <c r="BN66">
        <v>0.97</v>
      </c>
      <c r="BO66">
        <v>6.74</v>
      </c>
      <c r="BP66">
        <v>7.73</v>
      </c>
      <c r="BQ66">
        <v>6.84</v>
      </c>
      <c r="BR66">
        <v>40.58</v>
      </c>
      <c r="BS66">
        <v>190.93</v>
      </c>
      <c r="BT66">
        <v>81.16</v>
      </c>
      <c r="BU66">
        <v>48.31</v>
      </c>
      <c r="BV66">
        <v>0.61</v>
      </c>
      <c r="BW66">
        <v>33.6</v>
      </c>
      <c r="BX66">
        <v>14.4</v>
      </c>
    </row>
    <row r="67" spans="7:76">
      <c r="G67" t="s">
        <v>109</v>
      </c>
      <c r="H67" s="115">
        <v>1120.3299999999997</v>
      </c>
      <c r="I67" s="88">
        <v>276.43</v>
      </c>
      <c r="J67" s="88">
        <v>368.53000000000003</v>
      </c>
      <c r="K67" s="88">
        <v>15.7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0</v>
      </c>
      <c r="AD67">
        <v>60.39</v>
      </c>
      <c r="AE67">
        <v>193.24</v>
      </c>
      <c r="AF67">
        <v>74.739999999999995</v>
      </c>
      <c r="AG67">
        <v>96.62</v>
      </c>
      <c r="AH67">
        <v>24.88</v>
      </c>
      <c r="AI67">
        <v>25</v>
      </c>
      <c r="AJ67">
        <v>0</v>
      </c>
      <c r="AK67">
        <v>49.76</v>
      </c>
      <c r="AL67">
        <v>0</v>
      </c>
      <c r="AM67">
        <v>100.49</v>
      </c>
      <c r="AN67">
        <v>0</v>
      </c>
      <c r="AO67">
        <v>136.96</v>
      </c>
      <c r="AP67">
        <v>0</v>
      </c>
      <c r="AQ67">
        <v>193.24</v>
      </c>
      <c r="AR67">
        <v>25.02</v>
      </c>
      <c r="AS67">
        <v>0</v>
      </c>
      <c r="AT67">
        <v>16.809999999999999</v>
      </c>
      <c r="AU67">
        <v>49.76</v>
      </c>
      <c r="AV67">
        <v>0</v>
      </c>
      <c r="AW67">
        <v>0</v>
      </c>
      <c r="AX67">
        <v>14.49</v>
      </c>
      <c r="AY67">
        <v>0</v>
      </c>
      <c r="AZ67">
        <v>0</v>
      </c>
      <c r="BA67">
        <v>21.81</v>
      </c>
      <c r="BB67">
        <v>54.38</v>
      </c>
      <c r="BC67">
        <v>0</v>
      </c>
      <c r="BD67">
        <v>99.84</v>
      </c>
      <c r="BE67">
        <v>0</v>
      </c>
      <c r="BF67">
        <v>48.92</v>
      </c>
      <c r="BG67">
        <v>22.82</v>
      </c>
      <c r="BH67">
        <v>8.11</v>
      </c>
      <c r="BI67">
        <v>28.57</v>
      </c>
      <c r="BJ67">
        <v>0.57999999999999996</v>
      </c>
      <c r="BK67">
        <v>1.01</v>
      </c>
      <c r="BL67">
        <v>0.97</v>
      </c>
      <c r="BM67">
        <v>0.61</v>
      </c>
      <c r="BN67">
        <v>0.97</v>
      </c>
      <c r="BO67">
        <v>7</v>
      </c>
      <c r="BP67">
        <v>7.73</v>
      </c>
      <c r="BQ67">
        <v>6.94</v>
      </c>
      <c r="BR67">
        <v>40.58</v>
      </c>
      <c r="BS67">
        <v>190.93</v>
      </c>
      <c r="BT67">
        <v>81.16</v>
      </c>
      <c r="BU67">
        <v>48.31</v>
      </c>
      <c r="BV67">
        <v>0.61</v>
      </c>
      <c r="BW67">
        <v>30.8</v>
      </c>
      <c r="BX67">
        <v>13.2</v>
      </c>
    </row>
    <row r="68" spans="7:76">
      <c r="G68" t="s">
        <v>110</v>
      </c>
      <c r="H68" s="115">
        <v>1117.5299999999997</v>
      </c>
      <c r="I68" s="88">
        <v>275.23</v>
      </c>
      <c r="J68" s="88">
        <v>368.53000000000003</v>
      </c>
      <c r="K68" s="88">
        <v>15.7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0</v>
      </c>
      <c r="AD68">
        <v>60.39</v>
      </c>
      <c r="AE68">
        <v>193.24</v>
      </c>
      <c r="AF68">
        <v>74.739999999999995</v>
      </c>
      <c r="AG68">
        <v>96.62</v>
      </c>
      <c r="AH68">
        <v>24.88</v>
      </c>
      <c r="AI68">
        <v>25</v>
      </c>
      <c r="AJ68">
        <v>0</v>
      </c>
      <c r="AK68">
        <v>49.76</v>
      </c>
      <c r="AL68">
        <v>0</v>
      </c>
      <c r="AM68">
        <v>100.49</v>
      </c>
      <c r="AN68">
        <v>0</v>
      </c>
      <c r="AO68">
        <v>136.96</v>
      </c>
      <c r="AP68">
        <v>0</v>
      </c>
      <c r="AQ68">
        <v>193.24</v>
      </c>
      <c r="AR68">
        <v>25.02</v>
      </c>
      <c r="AS68">
        <v>0</v>
      </c>
      <c r="AT68">
        <v>16.809999999999999</v>
      </c>
      <c r="AU68">
        <v>49.76</v>
      </c>
      <c r="AV68">
        <v>0</v>
      </c>
      <c r="AW68">
        <v>0</v>
      </c>
      <c r="AX68">
        <v>14.49</v>
      </c>
      <c r="AY68">
        <v>0</v>
      </c>
      <c r="AZ68">
        <v>0</v>
      </c>
      <c r="BA68">
        <v>21.81</v>
      </c>
      <c r="BB68">
        <v>54.38</v>
      </c>
      <c r="BC68">
        <v>0</v>
      </c>
      <c r="BD68">
        <v>99.84</v>
      </c>
      <c r="BE68">
        <v>0</v>
      </c>
      <c r="BF68">
        <v>48.92</v>
      </c>
      <c r="BG68">
        <v>22.82</v>
      </c>
      <c r="BH68">
        <v>8.11</v>
      </c>
      <c r="BI68">
        <v>28.57</v>
      </c>
      <c r="BJ68">
        <v>0.57999999999999996</v>
      </c>
      <c r="BK68">
        <v>1.01</v>
      </c>
      <c r="BL68">
        <v>0.97</v>
      </c>
      <c r="BM68">
        <v>0.61</v>
      </c>
      <c r="BN68">
        <v>0.97</v>
      </c>
      <c r="BO68">
        <v>7</v>
      </c>
      <c r="BP68">
        <v>7.73</v>
      </c>
      <c r="BQ68">
        <v>6.94</v>
      </c>
      <c r="BR68">
        <v>40.58</v>
      </c>
      <c r="BS68">
        <v>190.93</v>
      </c>
      <c r="BT68">
        <v>81.16</v>
      </c>
      <c r="BU68">
        <v>48.31</v>
      </c>
      <c r="BV68">
        <v>0.61</v>
      </c>
      <c r="BW68">
        <v>28</v>
      </c>
      <c r="BX68">
        <v>12</v>
      </c>
    </row>
    <row r="69" spans="7:76">
      <c r="G69" t="s">
        <v>111</v>
      </c>
      <c r="H69" s="115">
        <v>1114.7299999999998</v>
      </c>
      <c r="I69" s="88">
        <v>274.03000000000003</v>
      </c>
      <c r="J69" s="88">
        <v>368.53000000000003</v>
      </c>
      <c r="K69" s="88">
        <v>15.7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0</v>
      </c>
      <c r="AD69">
        <v>60.39</v>
      </c>
      <c r="AE69">
        <v>193.24</v>
      </c>
      <c r="AF69">
        <v>74.739999999999995</v>
      </c>
      <c r="AG69">
        <v>96.62</v>
      </c>
      <c r="AH69">
        <v>24.88</v>
      </c>
      <c r="AI69">
        <v>25</v>
      </c>
      <c r="AJ69">
        <v>0</v>
      </c>
      <c r="AK69">
        <v>49.76</v>
      </c>
      <c r="AL69">
        <v>0</v>
      </c>
      <c r="AM69">
        <v>100.49</v>
      </c>
      <c r="AN69">
        <v>0</v>
      </c>
      <c r="AO69">
        <v>136.96</v>
      </c>
      <c r="AP69">
        <v>0</v>
      </c>
      <c r="AQ69">
        <v>193.24</v>
      </c>
      <c r="AR69">
        <v>25.02</v>
      </c>
      <c r="AS69">
        <v>0</v>
      </c>
      <c r="AT69">
        <v>16.809999999999999</v>
      </c>
      <c r="AU69">
        <v>49.76</v>
      </c>
      <c r="AV69">
        <v>0</v>
      </c>
      <c r="AW69">
        <v>0</v>
      </c>
      <c r="AX69">
        <v>14.49</v>
      </c>
      <c r="AY69">
        <v>0</v>
      </c>
      <c r="AZ69">
        <v>0</v>
      </c>
      <c r="BA69">
        <v>21.81</v>
      </c>
      <c r="BB69">
        <v>54.38</v>
      </c>
      <c r="BC69">
        <v>0</v>
      </c>
      <c r="BD69">
        <v>99.84</v>
      </c>
      <c r="BE69">
        <v>0</v>
      </c>
      <c r="BF69">
        <v>48.92</v>
      </c>
      <c r="BG69">
        <v>22.82</v>
      </c>
      <c r="BH69">
        <v>8.11</v>
      </c>
      <c r="BI69">
        <v>28.57</v>
      </c>
      <c r="BJ69">
        <v>0.57999999999999996</v>
      </c>
      <c r="BK69">
        <v>1.01</v>
      </c>
      <c r="BL69">
        <v>0.97</v>
      </c>
      <c r="BM69">
        <v>0.61</v>
      </c>
      <c r="BN69">
        <v>0.97</v>
      </c>
      <c r="BO69">
        <v>7</v>
      </c>
      <c r="BP69">
        <v>7.73</v>
      </c>
      <c r="BQ69">
        <v>6.94</v>
      </c>
      <c r="BR69">
        <v>40.58</v>
      </c>
      <c r="BS69">
        <v>190.93</v>
      </c>
      <c r="BT69">
        <v>81.16</v>
      </c>
      <c r="BU69">
        <v>48.31</v>
      </c>
      <c r="BV69">
        <v>0.61</v>
      </c>
      <c r="BW69">
        <v>25.2</v>
      </c>
      <c r="BX69">
        <v>10.8</v>
      </c>
    </row>
    <row r="70" spans="7:76">
      <c r="G70" t="s">
        <v>112</v>
      </c>
      <c r="H70" s="115">
        <v>1110.5299999999997</v>
      </c>
      <c r="I70" s="88">
        <v>272.23</v>
      </c>
      <c r="J70" s="88">
        <v>368.53000000000003</v>
      </c>
      <c r="K70" s="88">
        <v>16.840000000000003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0</v>
      </c>
      <c r="AD70">
        <v>60.39</v>
      </c>
      <c r="AE70">
        <v>193.24</v>
      </c>
      <c r="AF70">
        <v>74.739999999999995</v>
      </c>
      <c r="AG70">
        <v>96.62</v>
      </c>
      <c r="AH70">
        <v>24.88</v>
      </c>
      <c r="AI70">
        <v>25</v>
      </c>
      <c r="AJ70">
        <v>0</v>
      </c>
      <c r="AK70">
        <v>49.76</v>
      </c>
      <c r="AL70">
        <v>0</v>
      </c>
      <c r="AM70">
        <v>100.49</v>
      </c>
      <c r="AN70">
        <v>0</v>
      </c>
      <c r="AO70">
        <v>136.96</v>
      </c>
      <c r="AP70">
        <v>0</v>
      </c>
      <c r="AQ70">
        <v>193.24</v>
      </c>
      <c r="AR70">
        <v>25.02</v>
      </c>
      <c r="AS70">
        <v>0</v>
      </c>
      <c r="AT70">
        <v>16.809999999999999</v>
      </c>
      <c r="AU70">
        <v>49.76</v>
      </c>
      <c r="AV70">
        <v>0</v>
      </c>
      <c r="AW70">
        <v>0</v>
      </c>
      <c r="AX70">
        <v>14.49</v>
      </c>
      <c r="AY70">
        <v>0</v>
      </c>
      <c r="AZ70">
        <v>0</v>
      </c>
      <c r="BA70">
        <v>21.81</v>
      </c>
      <c r="BB70">
        <v>54.38</v>
      </c>
      <c r="BC70">
        <v>0</v>
      </c>
      <c r="BD70">
        <v>99.84</v>
      </c>
      <c r="BE70">
        <v>0</v>
      </c>
      <c r="BF70">
        <v>48.92</v>
      </c>
      <c r="BG70">
        <v>22.82</v>
      </c>
      <c r="BH70">
        <v>8.11</v>
      </c>
      <c r="BI70">
        <v>28.57</v>
      </c>
      <c r="BJ70">
        <v>0.57999999999999996</v>
      </c>
      <c r="BK70">
        <v>1.01</v>
      </c>
      <c r="BL70">
        <v>0.97</v>
      </c>
      <c r="BM70">
        <v>0.61</v>
      </c>
      <c r="BN70">
        <v>0.97</v>
      </c>
      <c r="BO70">
        <v>8.14</v>
      </c>
      <c r="BP70">
        <v>7.73</v>
      </c>
      <c r="BQ70">
        <v>6.94</v>
      </c>
      <c r="BR70">
        <v>40.58</v>
      </c>
      <c r="BS70">
        <v>190.93</v>
      </c>
      <c r="BT70">
        <v>81.16</v>
      </c>
      <c r="BU70">
        <v>48.31</v>
      </c>
      <c r="BV70">
        <v>0.61</v>
      </c>
      <c r="BW70">
        <v>21</v>
      </c>
      <c r="BX70">
        <v>9</v>
      </c>
    </row>
    <row r="71" spans="7:76">
      <c r="G71" t="s">
        <v>113</v>
      </c>
      <c r="H71" s="115">
        <v>1109.1299999999997</v>
      </c>
      <c r="I71" s="88">
        <v>271.63</v>
      </c>
      <c r="J71" s="88">
        <v>368.61</v>
      </c>
      <c r="K71" s="88">
        <v>18.72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0</v>
      </c>
      <c r="AD71">
        <v>60.39</v>
      </c>
      <c r="AE71">
        <v>193.24</v>
      </c>
      <c r="AF71">
        <v>74.739999999999995</v>
      </c>
      <c r="AG71">
        <v>96.62</v>
      </c>
      <c r="AH71">
        <v>24.88</v>
      </c>
      <c r="AI71">
        <v>25</v>
      </c>
      <c r="AJ71">
        <v>0</v>
      </c>
      <c r="AK71">
        <v>49.76</v>
      </c>
      <c r="AL71">
        <v>0</v>
      </c>
      <c r="AM71">
        <v>100.49</v>
      </c>
      <c r="AN71">
        <v>0</v>
      </c>
      <c r="AO71">
        <v>136.96</v>
      </c>
      <c r="AP71">
        <v>0</v>
      </c>
      <c r="AQ71">
        <v>193.24</v>
      </c>
      <c r="AR71">
        <v>25.02</v>
      </c>
      <c r="AS71">
        <v>0</v>
      </c>
      <c r="AT71">
        <v>16.809999999999999</v>
      </c>
      <c r="AU71">
        <v>49.76</v>
      </c>
      <c r="AV71">
        <v>0</v>
      </c>
      <c r="AW71">
        <v>0</v>
      </c>
      <c r="AX71">
        <v>14.49</v>
      </c>
      <c r="AY71">
        <v>0</v>
      </c>
      <c r="AZ71">
        <v>0</v>
      </c>
      <c r="BA71">
        <v>21.81</v>
      </c>
      <c r="BB71">
        <v>54.38</v>
      </c>
      <c r="BC71">
        <v>0</v>
      </c>
      <c r="BD71">
        <v>99.84</v>
      </c>
      <c r="BE71">
        <v>0</v>
      </c>
      <c r="BF71">
        <v>48.92</v>
      </c>
      <c r="BG71">
        <v>22.82</v>
      </c>
      <c r="BH71">
        <v>8.11</v>
      </c>
      <c r="BI71">
        <v>28.57</v>
      </c>
      <c r="BJ71">
        <v>0.57999999999999996</v>
      </c>
      <c r="BK71">
        <v>1.01</v>
      </c>
      <c r="BL71">
        <v>0.97</v>
      </c>
      <c r="BM71">
        <v>0.61</v>
      </c>
      <c r="BN71">
        <v>0.97</v>
      </c>
      <c r="BO71">
        <v>10.02</v>
      </c>
      <c r="BP71">
        <v>7.73</v>
      </c>
      <c r="BQ71">
        <v>7.02</v>
      </c>
      <c r="BR71">
        <v>40.58</v>
      </c>
      <c r="BS71">
        <v>190.93</v>
      </c>
      <c r="BT71">
        <v>81.16</v>
      </c>
      <c r="BU71">
        <v>48.31</v>
      </c>
      <c r="BV71">
        <v>0.61</v>
      </c>
      <c r="BW71">
        <v>19.600000000000001</v>
      </c>
      <c r="BX71">
        <v>8.4</v>
      </c>
    </row>
    <row r="72" spans="7:76">
      <c r="G72" t="s">
        <v>114</v>
      </c>
      <c r="H72" s="115">
        <v>1107.0299999999997</v>
      </c>
      <c r="I72" s="88">
        <v>270.73</v>
      </c>
      <c r="J72" s="88">
        <v>368.61</v>
      </c>
      <c r="K72" s="88">
        <v>18.830000000000002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0</v>
      </c>
      <c r="AD72">
        <v>60.39</v>
      </c>
      <c r="AE72">
        <v>193.24</v>
      </c>
      <c r="AF72">
        <v>74.739999999999995</v>
      </c>
      <c r="AG72">
        <v>96.62</v>
      </c>
      <c r="AH72">
        <v>24.88</v>
      </c>
      <c r="AI72">
        <v>25</v>
      </c>
      <c r="AJ72">
        <v>0</v>
      </c>
      <c r="AK72">
        <v>49.76</v>
      </c>
      <c r="AL72">
        <v>0</v>
      </c>
      <c r="AM72">
        <v>100.49</v>
      </c>
      <c r="AN72">
        <v>0</v>
      </c>
      <c r="AO72">
        <v>136.96</v>
      </c>
      <c r="AP72">
        <v>0</v>
      </c>
      <c r="AQ72">
        <v>193.24</v>
      </c>
      <c r="AR72">
        <v>25.02</v>
      </c>
      <c r="AS72">
        <v>0</v>
      </c>
      <c r="AT72">
        <v>16.809999999999999</v>
      </c>
      <c r="AU72">
        <v>49.76</v>
      </c>
      <c r="AV72">
        <v>0</v>
      </c>
      <c r="AW72">
        <v>0</v>
      </c>
      <c r="AX72">
        <v>14.49</v>
      </c>
      <c r="AY72">
        <v>0</v>
      </c>
      <c r="AZ72">
        <v>0</v>
      </c>
      <c r="BA72">
        <v>21.81</v>
      </c>
      <c r="BB72">
        <v>54.38</v>
      </c>
      <c r="BC72">
        <v>0</v>
      </c>
      <c r="BD72">
        <v>99.84</v>
      </c>
      <c r="BE72">
        <v>0</v>
      </c>
      <c r="BF72">
        <v>48.92</v>
      </c>
      <c r="BG72">
        <v>22.82</v>
      </c>
      <c r="BH72">
        <v>8.11</v>
      </c>
      <c r="BI72">
        <v>28.57</v>
      </c>
      <c r="BJ72">
        <v>0.57999999999999996</v>
      </c>
      <c r="BK72">
        <v>1.01</v>
      </c>
      <c r="BL72">
        <v>0.97</v>
      </c>
      <c r="BM72">
        <v>0.61</v>
      </c>
      <c r="BN72">
        <v>0.97</v>
      </c>
      <c r="BO72">
        <v>10.130000000000001</v>
      </c>
      <c r="BP72">
        <v>7.73</v>
      </c>
      <c r="BQ72">
        <v>7.02</v>
      </c>
      <c r="BR72">
        <v>40.58</v>
      </c>
      <c r="BS72">
        <v>190.93</v>
      </c>
      <c r="BT72">
        <v>81.16</v>
      </c>
      <c r="BU72">
        <v>48.31</v>
      </c>
      <c r="BV72">
        <v>0.61</v>
      </c>
      <c r="BW72">
        <v>17.5</v>
      </c>
      <c r="BX72">
        <v>7.5</v>
      </c>
    </row>
    <row r="73" spans="7:76">
      <c r="G73" t="s">
        <v>115</v>
      </c>
      <c r="H73" s="115">
        <v>911.69</v>
      </c>
      <c r="I73" s="88">
        <v>269.83000000000004</v>
      </c>
      <c r="J73" s="88">
        <v>368.61</v>
      </c>
      <c r="K73" s="88">
        <v>18.830000000000002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0</v>
      </c>
      <c r="AD73">
        <v>60.39</v>
      </c>
      <c r="AE73">
        <v>0</v>
      </c>
      <c r="AF73">
        <v>74.739999999999995</v>
      </c>
      <c r="AG73">
        <v>96.62</v>
      </c>
      <c r="AH73">
        <v>24.88</v>
      </c>
      <c r="AI73">
        <v>25</v>
      </c>
      <c r="AJ73">
        <v>0</v>
      </c>
      <c r="AK73">
        <v>49.76</v>
      </c>
      <c r="AL73">
        <v>0</v>
      </c>
      <c r="AM73">
        <v>100.49</v>
      </c>
      <c r="AN73">
        <v>0</v>
      </c>
      <c r="AO73">
        <v>136.96</v>
      </c>
      <c r="AP73">
        <v>0</v>
      </c>
      <c r="AQ73">
        <v>193.24</v>
      </c>
      <c r="AR73">
        <v>25.02</v>
      </c>
      <c r="AS73">
        <v>0</v>
      </c>
      <c r="AT73">
        <v>16.809999999999999</v>
      </c>
      <c r="AU73">
        <v>49.76</v>
      </c>
      <c r="AV73">
        <v>0</v>
      </c>
      <c r="AW73">
        <v>0</v>
      </c>
      <c r="AX73">
        <v>14.49</v>
      </c>
      <c r="AY73">
        <v>0</v>
      </c>
      <c r="AZ73">
        <v>0</v>
      </c>
      <c r="BA73">
        <v>21.81</v>
      </c>
      <c r="BB73">
        <v>54.38</v>
      </c>
      <c r="BC73">
        <v>0</v>
      </c>
      <c r="BD73">
        <v>99.84</v>
      </c>
      <c r="BE73">
        <v>0</v>
      </c>
      <c r="BF73">
        <v>48.92</v>
      </c>
      <c r="BG73">
        <v>22.82</v>
      </c>
      <c r="BH73">
        <v>8.11</v>
      </c>
      <c r="BI73">
        <v>28.57</v>
      </c>
      <c r="BJ73">
        <v>0.57999999999999996</v>
      </c>
      <c r="BK73">
        <v>1.01</v>
      </c>
      <c r="BL73">
        <v>0.97</v>
      </c>
      <c r="BM73">
        <v>0.61</v>
      </c>
      <c r="BN73">
        <v>0.97</v>
      </c>
      <c r="BO73">
        <v>10.130000000000001</v>
      </c>
      <c r="BP73">
        <v>7.73</v>
      </c>
      <c r="BQ73">
        <v>7.02</v>
      </c>
      <c r="BR73">
        <v>40.58</v>
      </c>
      <c r="BS73">
        <v>190.93</v>
      </c>
      <c r="BT73">
        <v>81.16</v>
      </c>
      <c r="BU73">
        <v>48.31</v>
      </c>
      <c r="BV73">
        <v>0.61</v>
      </c>
      <c r="BW73">
        <v>15.4</v>
      </c>
      <c r="BX73">
        <v>6.6</v>
      </c>
    </row>
    <row r="74" spans="7:76">
      <c r="G74" t="s">
        <v>116</v>
      </c>
      <c r="H74" s="115">
        <v>908.19</v>
      </c>
      <c r="I74" s="88">
        <v>268.33000000000004</v>
      </c>
      <c r="J74" s="88">
        <v>368.61</v>
      </c>
      <c r="K74" s="88">
        <v>19.660000000000004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0</v>
      </c>
      <c r="AD74">
        <v>60.39</v>
      </c>
      <c r="AE74">
        <v>0</v>
      </c>
      <c r="AF74">
        <v>74.739999999999995</v>
      </c>
      <c r="AG74">
        <v>96.62</v>
      </c>
      <c r="AH74">
        <v>24.88</v>
      </c>
      <c r="AI74">
        <v>25</v>
      </c>
      <c r="AJ74">
        <v>0</v>
      </c>
      <c r="AK74">
        <v>49.76</v>
      </c>
      <c r="AL74">
        <v>0</v>
      </c>
      <c r="AM74">
        <v>100.49</v>
      </c>
      <c r="AN74">
        <v>0</v>
      </c>
      <c r="AO74">
        <v>136.96</v>
      </c>
      <c r="AP74">
        <v>0</v>
      </c>
      <c r="AQ74">
        <v>193.24</v>
      </c>
      <c r="AR74">
        <v>25.02</v>
      </c>
      <c r="AS74">
        <v>0</v>
      </c>
      <c r="AT74">
        <v>16.809999999999999</v>
      </c>
      <c r="AU74">
        <v>49.76</v>
      </c>
      <c r="AV74">
        <v>0</v>
      </c>
      <c r="AW74">
        <v>0</v>
      </c>
      <c r="AX74">
        <v>14.49</v>
      </c>
      <c r="AY74">
        <v>0</v>
      </c>
      <c r="AZ74">
        <v>0</v>
      </c>
      <c r="BA74">
        <v>21.81</v>
      </c>
      <c r="BB74">
        <v>54.38</v>
      </c>
      <c r="BC74">
        <v>0</v>
      </c>
      <c r="BD74">
        <v>99.84</v>
      </c>
      <c r="BE74">
        <v>0</v>
      </c>
      <c r="BF74">
        <v>48.92</v>
      </c>
      <c r="BG74">
        <v>22.82</v>
      </c>
      <c r="BH74">
        <v>8.11</v>
      </c>
      <c r="BI74">
        <v>28.57</v>
      </c>
      <c r="BJ74">
        <v>0.57999999999999996</v>
      </c>
      <c r="BK74">
        <v>1.01</v>
      </c>
      <c r="BL74">
        <v>0.97</v>
      </c>
      <c r="BM74">
        <v>0.61</v>
      </c>
      <c r="BN74">
        <v>0.97</v>
      </c>
      <c r="BO74">
        <v>10.96</v>
      </c>
      <c r="BP74">
        <v>7.73</v>
      </c>
      <c r="BQ74">
        <v>7.02</v>
      </c>
      <c r="BR74">
        <v>40.58</v>
      </c>
      <c r="BS74">
        <v>190.93</v>
      </c>
      <c r="BT74">
        <v>81.16</v>
      </c>
      <c r="BU74">
        <v>48.31</v>
      </c>
      <c r="BV74">
        <v>0.61</v>
      </c>
      <c r="BW74">
        <v>11.9</v>
      </c>
      <c r="BX74">
        <v>5.0999999999999996</v>
      </c>
    </row>
    <row r="75" spans="7:76">
      <c r="G75" t="s">
        <v>117</v>
      </c>
      <c r="H75" s="115">
        <v>954.84</v>
      </c>
      <c r="I75" s="88">
        <v>266.83000000000004</v>
      </c>
      <c r="J75" s="88">
        <v>368.71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0</v>
      </c>
      <c r="AD75">
        <v>60.39</v>
      </c>
      <c r="AE75">
        <v>0</v>
      </c>
      <c r="AF75">
        <v>74.739999999999995</v>
      </c>
      <c r="AG75">
        <v>96.62</v>
      </c>
      <c r="AH75">
        <v>24.88</v>
      </c>
      <c r="AI75">
        <v>25</v>
      </c>
      <c r="AJ75">
        <v>0</v>
      </c>
      <c r="AK75">
        <v>49.76</v>
      </c>
      <c r="AL75">
        <v>0</v>
      </c>
      <c r="AM75">
        <v>100.49</v>
      </c>
      <c r="AN75">
        <v>0</v>
      </c>
      <c r="AO75">
        <v>136.96</v>
      </c>
      <c r="AP75">
        <v>0</v>
      </c>
      <c r="AQ75">
        <v>193.24</v>
      </c>
      <c r="AR75">
        <v>25.02</v>
      </c>
      <c r="AS75">
        <v>0</v>
      </c>
      <c r="AT75">
        <v>16.809999999999999</v>
      </c>
      <c r="AU75">
        <v>49.76</v>
      </c>
      <c r="AV75">
        <v>50.15</v>
      </c>
      <c r="AW75">
        <v>0</v>
      </c>
      <c r="AX75">
        <v>14.49</v>
      </c>
      <c r="AY75">
        <v>0</v>
      </c>
      <c r="AZ75">
        <v>0</v>
      </c>
      <c r="BA75">
        <v>21.81</v>
      </c>
      <c r="BB75">
        <v>54.38</v>
      </c>
      <c r="BC75">
        <v>0</v>
      </c>
      <c r="BD75">
        <v>99.84</v>
      </c>
      <c r="BE75">
        <v>0</v>
      </c>
      <c r="BF75">
        <v>48.92</v>
      </c>
      <c r="BG75">
        <v>22.82</v>
      </c>
      <c r="BH75">
        <v>8.11</v>
      </c>
      <c r="BI75">
        <v>28.57</v>
      </c>
      <c r="BJ75">
        <v>0.57999999999999996</v>
      </c>
      <c r="BK75">
        <v>1.01</v>
      </c>
      <c r="BL75">
        <v>0.97</v>
      </c>
      <c r="BM75">
        <v>0.61</v>
      </c>
      <c r="BN75">
        <v>0.97</v>
      </c>
      <c r="BO75">
        <v>0</v>
      </c>
      <c r="BP75">
        <v>0</v>
      </c>
      <c r="BQ75">
        <v>7.12</v>
      </c>
      <c r="BR75">
        <v>40.58</v>
      </c>
      <c r="BS75">
        <v>190.93</v>
      </c>
      <c r="BT75">
        <v>81.16</v>
      </c>
      <c r="BU75">
        <v>48.31</v>
      </c>
      <c r="BV75">
        <v>0.61</v>
      </c>
      <c r="BW75">
        <v>8.4</v>
      </c>
      <c r="BX75">
        <v>3.6</v>
      </c>
    </row>
    <row r="76" spans="7:76">
      <c r="G76" t="s">
        <v>118</v>
      </c>
      <c r="H76" s="115">
        <v>952.74</v>
      </c>
      <c r="I76" s="88">
        <v>265.93</v>
      </c>
      <c r="J76" s="88">
        <v>368.71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0</v>
      </c>
      <c r="AD76">
        <v>60.39</v>
      </c>
      <c r="AE76">
        <v>0</v>
      </c>
      <c r="AF76">
        <v>74.739999999999995</v>
      </c>
      <c r="AG76">
        <v>96.62</v>
      </c>
      <c r="AH76">
        <v>24.88</v>
      </c>
      <c r="AI76">
        <v>25</v>
      </c>
      <c r="AJ76">
        <v>0</v>
      </c>
      <c r="AK76">
        <v>49.76</v>
      </c>
      <c r="AL76">
        <v>0</v>
      </c>
      <c r="AM76">
        <v>100.49</v>
      </c>
      <c r="AN76">
        <v>0</v>
      </c>
      <c r="AO76">
        <v>136.96</v>
      </c>
      <c r="AP76">
        <v>0</v>
      </c>
      <c r="AQ76">
        <v>193.24</v>
      </c>
      <c r="AR76">
        <v>25.02</v>
      </c>
      <c r="AS76">
        <v>0</v>
      </c>
      <c r="AT76">
        <v>16.809999999999999</v>
      </c>
      <c r="AU76">
        <v>49.76</v>
      </c>
      <c r="AV76">
        <v>50.15</v>
      </c>
      <c r="AW76">
        <v>0</v>
      </c>
      <c r="AX76">
        <v>14.49</v>
      </c>
      <c r="AY76">
        <v>0</v>
      </c>
      <c r="AZ76">
        <v>0</v>
      </c>
      <c r="BA76">
        <v>21.81</v>
      </c>
      <c r="BB76">
        <v>54.38</v>
      </c>
      <c r="BC76">
        <v>0</v>
      </c>
      <c r="BD76">
        <v>99.84</v>
      </c>
      <c r="BE76">
        <v>0</v>
      </c>
      <c r="BF76">
        <v>48.92</v>
      </c>
      <c r="BG76">
        <v>22.82</v>
      </c>
      <c r="BH76">
        <v>8.11</v>
      </c>
      <c r="BI76">
        <v>28.57</v>
      </c>
      <c r="BJ76">
        <v>0.57999999999999996</v>
      </c>
      <c r="BK76">
        <v>1.01</v>
      </c>
      <c r="BL76">
        <v>0.97</v>
      </c>
      <c r="BM76">
        <v>0.61</v>
      </c>
      <c r="BN76">
        <v>0.97</v>
      </c>
      <c r="BO76">
        <v>0</v>
      </c>
      <c r="BP76">
        <v>0</v>
      </c>
      <c r="BQ76">
        <v>7.12</v>
      </c>
      <c r="BR76">
        <v>40.58</v>
      </c>
      <c r="BS76">
        <v>190.93</v>
      </c>
      <c r="BT76">
        <v>81.16</v>
      </c>
      <c r="BU76">
        <v>48.31</v>
      </c>
      <c r="BV76">
        <v>0.61</v>
      </c>
      <c r="BW76">
        <v>6.3</v>
      </c>
      <c r="BX76">
        <v>2.7</v>
      </c>
    </row>
    <row r="77" spans="7:76">
      <c r="G77" t="s">
        <v>119</v>
      </c>
      <c r="H77" s="115">
        <v>952.11</v>
      </c>
      <c r="I77" s="88">
        <v>265.66000000000003</v>
      </c>
      <c r="J77" s="88">
        <v>368.71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0</v>
      </c>
      <c r="AD77">
        <v>60.39</v>
      </c>
      <c r="AE77">
        <v>0</v>
      </c>
      <c r="AF77">
        <v>74.739999999999995</v>
      </c>
      <c r="AG77">
        <v>96.62</v>
      </c>
      <c r="AH77">
        <v>24.88</v>
      </c>
      <c r="AI77">
        <v>25</v>
      </c>
      <c r="AJ77">
        <v>0</v>
      </c>
      <c r="AK77">
        <v>49.76</v>
      </c>
      <c r="AL77">
        <v>0</v>
      </c>
      <c r="AM77">
        <v>100.49</v>
      </c>
      <c r="AN77">
        <v>0</v>
      </c>
      <c r="AO77">
        <v>136.96</v>
      </c>
      <c r="AP77">
        <v>0</v>
      </c>
      <c r="AQ77">
        <v>193.24</v>
      </c>
      <c r="AR77">
        <v>25.02</v>
      </c>
      <c r="AS77">
        <v>0</v>
      </c>
      <c r="AT77">
        <v>16.809999999999999</v>
      </c>
      <c r="AU77">
        <v>49.76</v>
      </c>
      <c r="AV77">
        <v>50.15</v>
      </c>
      <c r="AW77">
        <v>0</v>
      </c>
      <c r="AX77">
        <v>14.49</v>
      </c>
      <c r="AY77">
        <v>0</v>
      </c>
      <c r="AZ77">
        <v>0</v>
      </c>
      <c r="BA77">
        <v>21.81</v>
      </c>
      <c r="BB77">
        <v>54.38</v>
      </c>
      <c r="BC77">
        <v>0</v>
      </c>
      <c r="BD77">
        <v>99.84</v>
      </c>
      <c r="BE77">
        <v>0</v>
      </c>
      <c r="BF77">
        <v>48.92</v>
      </c>
      <c r="BG77">
        <v>22.82</v>
      </c>
      <c r="BH77">
        <v>8.11</v>
      </c>
      <c r="BI77">
        <v>28.57</v>
      </c>
      <c r="BJ77">
        <v>0.57999999999999996</v>
      </c>
      <c r="BK77">
        <v>1.01</v>
      </c>
      <c r="BL77">
        <v>0.97</v>
      </c>
      <c r="BM77">
        <v>0.61</v>
      </c>
      <c r="BN77">
        <v>0.97</v>
      </c>
      <c r="BO77">
        <v>0</v>
      </c>
      <c r="BP77">
        <v>0</v>
      </c>
      <c r="BQ77">
        <v>7.12</v>
      </c>
      <c r="BR77">
        <v>40.58</v>
      </c>
      <c r="BS77">
        <v>190.93</v>
      </c>
      <c r="BT77">
        <v>81.16</v>
      </c>
      <c r="BU77">
        <v>48.31</v>
      </c>
      <c r="BV77">
        <v>0.61</v>
      </c>
      <c r="BW77">
        <v>5.67</v>
      </c>
      <c r="BX77">
        <v>2.4300000000000002</v>
      </c>
    </row>
    <row r="78" spans="7:76">
      <c r="G78" t="s">
        <v>120</v>
      </c>
      <c r="H78" s="115">
        <v>950.1400000000001</v>
      </c>
      <c r="I78" s="88">
        <v>264.81</v>
      </c>
      <c r="J78" s="88">
        <v>368.71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0</v>
      </c>
      <c r="AD78">
        <v>60.39</v>
      </c>
      <c r="AE78">
        <v>0</v>
      </c>
      <c r="AF78">
        <v>74.739999999999995</v>
      </c>
      <c r="AG78">
        <v>96.62</v>
      </c>
      <c r="AH78">
        <v>24.88</v>
      </c>
      <c r="AI78">
        <v>25</v>
      </c>
      <c r="AJ78">
        <v>0</v>
      </c>
      <c r="AK78">
        <v>49.76</v>
      </c>
      <c r="AL78">
        <v>0</v>
      </c>
      <c r="AM78">
        <v>100.49</v>
      </c>
      <c r="AN78">
        <v>0</v>
      </c>
      <c r="AO78">
        <v>136.96</v>
      </c>
      <c r="AP78">
        <v>0</v>
      </c>
      <c r="AQ78">
        <v>193.24</v>
      </c>
      <c r="AR78">
        <v>25.02</v>
      </c>
      <c r="AS78">
        <v>0</v>
      </c>
      <c r="AT78">
        <v>16.809999999999999</v>
      </c>
      <c r="AU78">
        <v>49.76</v>
      </c>
      <c r="AV78">
        <v>50.15</v>
      </c>
      <c r="AW78">
        <v>0</v>
      </c>
      <c r="AX78">
        <v>14.49</v>
      </c>
      <c r="AY78">
        <v>0</v>
      </c>
      <c r="AZ78">
        <v>0</v>
      </c>
      <c r="BA78">
        <v>21.81</v>
      </c>
      <c r="BB78">
        <v>54.38</v>
      </c>
      <c r="BC78">
        <v>0</v>
      </c>
      <c r="BD78">
        <v>99.84</v>
      </c>
      <c r="BE78">
        <v>0</v>
      </c>
      <c r="BF78">
        <v>48.92</v>
      </c>
      <c r="BG78">
        <v>22.82</v>
      </c>
      <c r="BH78">
        <v>8.11</v>
      </c>
      <c r="BI78">
        <v>28.57</v>
      </c>
      <c r="BJ78">
        <v>0.57999999999999996</v>
      </c>
      <c r="BK78">
        <v>1.01</v>
      </c>
      <c r="BL78">
        <v>0.97</v>
      </c>
      <c r="BM78">
        <v>0.61</v>
      </c>
      <c r="BN78">
        <v>0.97</v>
      </c>
      <c r="BO78">
        <v>0</v>
      </c>
      <c r="BP78">
        <v>0</v>
      </c>
      <c r="BQ78">
        <v>7.12</v>
      </c>
      <c r="BR78">
        <v>40.58</v>
      </c>
      <c r="BS78">
        <v>190.93</v>
      </c>
      <c r="BT78">
        <v>81.16</v>
      </c>
      <c r="BU78">
        <v>48.31</v>
      </c>
      <c r="BV78">
        <v>0.61</v>
      </c>
      <c r="BW78">
        <v>3.7</v>
      </c>
      <c r="BX78">
        <v>1.58</v>
      </c>
    </row>
    <row r="79" spans="7:76">
      <c r="G79" t="s">
        <v>121</v>
      </c>
      <c r="H79" s="115">
        <v>977.71</v>
      </c>
      <c r="I79" s="88">
        <v>264.21000000000004</v>
      </c>
      <c r="J79" s="88">
        <v>368.8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0</v>
      </c>
      <c r="AD79">
        <v>60.39</v>
      </c>
      <c r="AE79">
        <v>0</v>
      </c>
      <c r="AF79">
        <v>74.739999999999995</v>
      </c>
      <c r="AG79">
        <v>0</v>
      </c>
      <c r="AH79">
        <v>24.88</v>
      </c>
      <c r="AI79">
        <v>25</v>
      </c>
      <c r="AJ79">
        <v>0</v>
      </c>
      <c r="AK79">
        <v>49.76</v>
      </c>
      <c r="AL79">
        <v>125.61</v>
      </c>
      <c r="AM79">
        <v>100.49</v>
      </c>
      <c r="AN79">
        <v>0</v>
      </c>
      <c r="AO79">
        <v>136.96</v>
      </c>
      <c r="AP79">
        <v>0</v>
      </c>
      <c r="AQ79">
        <v>193.24</v>
      </c>
      <c r="AR79">
        <v>25.02</v>
      </c>
      <c r="AS79">
        <v>0</v>
      </c>
      <c r="AT79">
        <v>16.809999999999999</v>
      </c>
      <c r="AU79">
        <v>49.76</v>
      </c>
      <c r="AV79">
        <v>50.15</v>
      </c>
      <c r="AW79">
        <v>0</v>
      </c>
      <c r="AX79">
        <v>14.49</v>
      </c>
      <c r="AY79">
        <v>0</v>
      </c>
      <c r="AZ79">
        <v>0</v>
      </c>
      <c r="BA79">
        <v>21.81</v>
      </c>
      <c r="BB79">
        <v>54.38</v>
      </c>
      <c r="BC79">
        <v>0</v>
      </c>
      <c r="BD79">
        <v>99.84</v>
      </c>
      <c r="BE79">
        <v>0</v>
      </c>
      <c r="BF79">
        <v>48.92</v>
      </c>
      <c r="BG79">
        <v>22.82</v>
      </c>
      <c r="BH79">
        <v>8.11</v>
      </c>
      <c r="BI79">
        <v>28.57</v>
      </c>
      <c r="BJ79">
        <v>0.57999999999999996</v>
      </c>
      <c r="BK79">
        <v>1.01</v>
      </c>
      <c r="BL79">
        <v>0.97</v>
      </c>
      <c r="BM79">
        <v>0.61</v>
      </c>
      <c r="BN79">
        <v>0.97</v>
      </c>
      <c r="BO79">
        <v>0</v>
      </c>
      <c r="BP79">
        <v>0</v>
      </c>
      <c r="BQ79">
        <v>7.21</v>
      </c>
      <c r="BR79">
        <v>40.58</v>
      </c>
      <c r="BS79">
        <v>190.93</v>
      </c>
      <c r="BT79">
        <v>81.16</v>
      </c>
      <c r="BU79">
        <v>48.31</v>
      </c>
      <c r="BV79">
        <v>0.61</v>
      </c>
      <c r="BW79">
        <v>2.2799999999999998</v>
      </c>
      <c r="BX79">
        <v>0.98</v>
      </c>
    </row>
    <row r="80" spans="7:76">
      <c r="G80" t="s">
        <v>122</v>
      </c>
      <c r="H80" s="115">
        <v>976.45</v>
      </c>
      <c r="I80" s="88">
        <v>263.66000000000003</v>
      </c>
      <c r="J80" s="88">
        <v>368.8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0</v>
      </c>
      <c r="AD80">
        <v>60.39</v>
      </c>
      <c r="AE80">
        <v>0</v>
      </c>
      <c r="AF80">
        <v>74.739999999999995</v>
      </c>
      <c r="AG80">
        <v>0</v>
      </c>
      <c r="AH80">
        <v>24.88</v>
      </c>
      <c r="AI80">
        <v>25</v>
      </c>
      <c r="AJ80">
        <v>0</v>
      </c>
      <c r="AK80">
        <v>49.76</v>
      </c>
      <c r="AL80">
        <v>125.61</v>
      </c>
      <c r="AM80">
        <v>100.49</v>
      </c>
      <c r="AN80">
        <v>0</v>
      </c>
      <c r="AO80">
        <v>136.96</v>
      </c>
      <c r="AP80">
        <v>0</v>
      </c>
      <c r="AQ80">
        <v>193.24</v>
      </c>
      <c r="AR80">
        <v>25.02</v>
      </c>
      <c r="AS80">
        <v>0</v>
      </c>
      <c r="AT80">
        <v>16.809999999999999</v>
      </c>
      <c r="AU80">
        <v>49.76</v>
      </c>
      <c r="AV80">
        <v>50.15</v>
      </c>
      <c r="AW80">
        <v>0</v>
      </c>
      <c r="AX80">
        <v>14.49</v>
      </c>
      <c r="AY80">
        <v>0</v>
      </c>
      <c r="AZ80">
        <v>0</v>
      </c>
      <c r="BA80">
        <v>21.81</v>
      </c>
      <c r="BB80">
        <v>54.38</v>
      </c>
      <c r="BC80">
        <v>0</v>
      </c>
      <c r="BD80">
        <v>99.84</v>
      </c>
      <c r="BE80">
        <v>0</v>
      </c>
      <c r="BF80">
        <v>48.92</v>
      </c>
      <c r="BG80">
        <v>22.82</v>
      </c>
      <c r="BH80">
        <v>8.11</v>
      </c>
      <c r="BI80">
        <v>28.57</v>
      </c>
      <c r="BJ80">
        <v>0.57999999999999996</v>
      </c>
      <c r="BK80">
        <v>1.01</v>
      </c>
      <c r="BL80">
        <v>0.97</v>
      </c>
      <c r="BM80">
        <v>0.61</v>
      </c>
      <c r="BN80">
        <v>0.97</v>
      </c>
      <c r="BO80">
        <v>0</v>
      </c>
      <c r="BP80">
        <v>0</v>
      </c>
      <c r="BQ80">
        <v>7.21</v>
      </c>
      <c r="BR80">
        <v>40.58</v>
      </c>
      <c r="BS80">
        <v>190.93</v>
      </c>
      <c r="BT80">
        <v>81.16</v>
      </c>
      <c r="BU80">
        <v>48.31</v>
      </c>
      <c r="BV80">
        <v>0.61</v>
      </c>
      <c r="BW80">
        <v>1.02</v>
      </c>
      <c r="BX80">
        <v>0.43</v>
      </c>
    </row>
    <row r="81" spans="7:76">
      <c r="G81" t="s">
        <v>123</v>
      </c>
      <c r="H81" s="115">
        <v>975.43000000000006</v>
      </c>
      <c r="I81" s="88">
        <v>263.23</v>
      </c>
      <c r="J81" s="88">
        <v>368.8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0</v>
      </c>
      <c r="AD81">
        <v>60.39</v>
      </c>
      <c r="AE81">
        <v>0</v>
      </c>
      <c r="AF81">
        <v>74.739999999999995</v>
      </c>
      <c r="AG81">
        <v>0</v>
      </c>
      <c r="AH81">
        <v>24.88</v>
      </c>
      <c r="AI81">
        <v>25</v>
      </c>
      <c r="AJ81">
        <v>0</v>
      </c>
      <c r="AK81">
        <v>49.76</v>
      </c>
      <c r="AL81">
        <v>125.61</v>
      </c>
      <c r="AM81">
        <v>100.49</v>
      </c>
      <c r="AN81">
        <v>0</v>
      </c>
      <c r="AO81">
        <v>136.96</v>
      </c>
      <c r="AP81">
        <v>0</v>
      </c>
      <c r="AQ81">
        <v>193.24</v>
      </c>
      <c r="AR81">
        <v>25.02</v>
      </c>
      <c r="AS81">
        <v>0</v>
      </c>
      <c r="AT81">
        <v>16.809999999999999</v>
      </c>
      <c r="AU81">
        <v>49.76</v>
      </c>
      <c r="AV81">
        <v>50.15</v>
      </c>
      <c r="AW81">
        <v>0</v>
      </c>
      <c r="AX81">
        <v>14.49</v>
      </c>
      <c r="AY81">
        <v>0</v>
      </c>
      <c r="AZ81">
        <v>0</v>
      </c>
      <c r="BA81">
        <v>21.81</v>
      </c>
      <c r="BB81">
        <v>54.38</v>
      </c>
      <c r="BC81">
        <v>0</v>
      </c>
      <c r="BD81">
        <v>99.84</v>
      </c>
      <c r="BE81">
        <v>0</v>
      </c>
      <c r="BF81">
        <v>48.92</v>
      </c>
      <c r="BG81">
        <v>22.82</v>
      </c>
      <c r="BH81">
        <v>8.11</v>
      </c>
      <c r="BI81">
        <v>28.57</v>
      </c>
      <c r="BJ81">
        <v>0.57999999999999996</v>
      </c>
      <c r="BK81">
        <v>1.01</v>
      </c>
      <c r="BL81">
        <v>0.97</v>
      </c>
      <c r="BM81">
        <v>0.61</v>
      </c>
      <c r="BN81">
        <v>0.97</v>
      </c>
      <c r="BO81">
        <v>0</v>
      </c>
      <c r="BP81">
        <v>0</v>
      </c>
      <c r="BQ81">
        <v>7.21</v>
      </c>
      <c r="BR81">
        <v>40.58</v>
      </c>
      <c r="BS81">
        <v>190.93</v>
      </c>
      <c r="BT81">
        <v>81.16</v>
      </c>
      <c r="BU81">
        <v>48.31</v>
      </c>
      <c r="BV81">
        <v>0.61</v>
      </c>
      <c r="BW81">
        <v>0</v>
      </c>
      <c r="BX81">
        <v>0</v>
      </c>
    </row>
    <row r="82" spans="7:76">
      <c r="G82" t="s">
        <v>124</v>
      </c>
      <c r="H82" s="115">
        <v>975.43000000000006</v>
      </c>
      <c r="I82" s="88">
        <v>263.23</v>
      </c>
      <c r="J82" s="88">
        <v>368.8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0</v>
      </c>
      <c r="AD82">
        <v>60.39</v>
      </c>
      <c r="AE82">
        <v>0</v>
      </c>
      <c r="AF82">
        <v>74.739999999999995</v>
      </c>
      <c r="AG82">
        <v>0</v>
      </c>
      <c r="AH82">
        <v>24.88</v>
      </c>
      <c r="AI82">
        <v>25</v>
      </c>
      <c r="AJ82">
        <v>0</v>
      </c>
      <c r="AK82">
        <v>49.76</v>
      </c>
      <c r="AL82">
        <v>125.61</v>
      </c>
      <c r="AM82">
        <v>100.49</v>
      </c>
      <c r="AN82">
        <v>0</v>
      </c>
      <c r="AO82">
        <v>136.96</v>
      </c>
      <c r="AP82">
        <v>0</v>
      </c>
      <c r="AQ82">
        <v>193.24</v>
      </c>
      <c r="AR82">
        <v>25.02</v>
      </c>
      <c r="AS82">
        <v>0</v>
      </c>
      <c r="AT82">
        <v>16.809999999999999</v>
      </c>
      <c r="AU82">
        <v>49.76</v>
      </c>
      <c r="AV82">
        <v>50.15</v>
      </c>
      <c r="AW82">
        <v>0</v>
      </c>
      <c r="AX82">
        <v>14.49</v>
      </c>
      <c r="AY82">
        <v>0</v>
      </c>
      <c r="AZ82">
        <v>0</v>
      </c>
      <c r="BA82">
        <v>21.81</v>
      </c>
      <c r="BB82">
        <v>54.38</v>
      </c>
      <c r="BC82">
        <v>0</v>
      </c>
      <c r="BD82">
        <v>99.84</v>
      </c>
      <c r="BE82">
        <v>0</v>
      </c>
      <c r="BF82">
        <v>48.92</v>
      </c>
      <c r="BG82">
        <v>22.82</v>
      </c>
      <c r="BH82">
        <v>8.11</v>
      </c>
      <c r="BI82">
        <v>28.57</v>
      </c>
      <c r="BJ82">
        <v>0.57999999999999996</v>
      </c>
      <c r="BK82">
        <v>1.01</v>
      </c>
      <c r="BL82">
        <v>0.97</v>
      </c>
      <c r="BM82">
        <v>0.61</v>
      </c>
      <c r="BN82">
        <v>0.97</v>
      </c>
      <c r="BO82">
        <v>0</v>
      </c>
      <c r="BP82">
        <v>0</v>
      </c>
      <c r="BQ82">
        <v>7.21</v>
      </c>
      <c r="BR82">
        <v>40.58</v>
      </c>
      <c r="BS82">
        <v>190.93</v>
      </c>
      <c r="BT82">
        <v>81.16</v>
      </c>
      <c r="BU82">
        <v>48.31</v>
      </c>
      <c r="BV82">
        <v>0.61</v>
      </c>
      <c r="BW82">
        <v>0</v>
      </c>
      <c r="BX82">
        <v>0</v>
      </c>
    </row>
    <row r="83" spans="7:76">
      <c r="G83" t="s">
        <v>125</v>
      </c>
      <c r="H83" s="115">
        <v>975.29</v>
      </c>
      <c r="I83" s="88">
        <v>263.23</v>
      </c>
      <c r="J83" s="88">
        <v>368.97999999999996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0</v>
      </c>
      <c r="AD83">
        <v>60.39</v>
      </c>
      <c r="AE83">
        <v>0</v>
      </c>
      <c r="AF83">
        <v>74.739999999999995</v>
      </c>
      <c r="AG83">
        <v>0</v>
      </c>
      <c r="AH83">
        <v>24.88</v>
      </c>
      <c r="AI83">
        <v>25</v>
      </c>
      <c r="AJ83">
        <v>0</v>
      </c>
      <c r="AK83">
        <v>49.76</v>
      </c>
      <c r="AL83">
        <v>125.61</v>
      </c>
      <c r="AM83">
        <v>100.49</v>
      </c>
      <c r="AN83">
        <v>0</v>
      </c>
      <c r="AO83">
        <v>136.96</v>
      </c>
      <c r="AP83">
        <v>0</v>
      </c>
      <c r="AQ83">
        <v>193.24</v>
      </c>
      <c r="AR83">
        <v>25.02</v>
      </c>
      <c r="AS83">
        <v>0</v>
      </c>
      <c r="AT83">
        <v>16.809999999999999</v>
      </c>
      <c r="AU83">
        <v>49.76</v>
      </c>
      <c r="AV83">
        <v>50.15</v>
      </c>
      <c r="AW83">
        <v>0</v>
      </c>
      <c r="AX83">
        <v>14.49</v>
      </c>
      <c r="AY83">
        <v>0</v>
      </c>
      <c r="AZ83">
        <v>0</v>
      </c>
      <c r="BA83">
        <v>21.81</v>
      </c>
      <c r="BB83">
        <v>54.38</v>
      </c>
      <c r="BC83">
        <v>0</v>
      </c>
      <c r="BD83">
        <v>99.84</v>
      </c>
      <c r="BE83">
        <v>0</v>
      </c>
      <c r="BF83">
        <v>48.92</v>
      </c>
      <c r="BG83">
        <v>22.82</v>
      </c>
      <c r="BH83">
        <v>8.11</v>
      </c>
      <c r="BI83">
        <v>28.57</v>
      </c>
      <c r="BJ83">
        <v>0.57999999999999996</v>
      </c>
      <c r="BK83">
        <v>1.01</v>
      </c>
      <c r="BL83">
        <v>0.93</v>
      </c>
      <c r="BM83">
        <v>0.61</v>
      </c>
      <c r="BN83">
        <v>0.97</v>
      </c>
      <c r="BO83">
        <v>0</v>
      </c>
      <c r="BP83">
        <v>0</v>
      </c>
      <c r="BQ83">
        <v>7.39</v>
      </c>
      <c r="BR83">
        <v>40.58</v>
      </c>
      <c r="BS83">
        <v>190.93</v>
      </c>
      <c r="BT83">
        <v>81.16</v>
      </c>
      <c r="BU83">
        <v>48.31</v>
      </c>
      <c r="BV83">
        <v>0.61</v>
      </c>
      <c r="BW83">
        <v>0</v>
      </c>
      <c r="BX83">
        <v>0</v>
      </c>
    </row>
    <row r="84" spans="7:76">
      <c r="G84" t="s">
        <v>126</v>
      </c>
      <c r="H84" s="115">
        <v>975.29</v>
      </c>
      <c r="I84" s="88">
        <v>263.23</v>
      </c>
      <c r="J84" s="88">
        <v>368.97999999999996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0</v>
      </c>
      <c r="AD84">
        <v>60.39</v>
      </c>
      <c r="AE84">
        <v>0</v>
      </c>
      <c r="AF84">
        <v>74.739999999999995</v>
      </c>
      <c r="AG84">
        <v>0</v>
      </c>
      <c r="AH84">
        <v>24.88</v>
      </c>
      <c r="AI84">
        <v>25</v>
      </c>
      <c r="AJ84">
        <v>0</v>
      </c>
      <c r="AK84">
        <v>49.76</v>
      </c>
      <c r="AL84">
        <v>125.61</v>
      </c>
      <c r="AM84">
        <v>100.49</v>
      </c>
      <c r="AN84">
        <v>0</v>
      </c>
      <c r="AO84">
        <v>136.96</v>
      </c>
      <c r="AP84">
        <v>0</v>
      </c>
      <c r="AQ84">
        <v>193.24</v>
      </c>
      <c r="AR84">
        <v>25.02</v>
      </c>
      <c r="AS84">
        <v>0</v>
      </c>
      <c r="AT84">
        <v>16.809999999999999</v>
      </c>
      <c r="AU84">
        <v>49.76</v>
      </c>
      <c r="AV84">
        <v>50.15</v>
      </c>
      <c r="AW84">
        <v>0</v>
      </c>
      <c r="AX84">
        <v>14.49</v>
      </c>
      <c r="AY84">
        <v>0</v>
      </c>
      <c r="AZ84">
        <v>0</v>
      </c>
      <c r="BA84">
        <v>21.81</v>
      </c>
      <c r="BB84">
        <v>54.38</v>
      </c>
      <c r="BC84">
        <v>0</v>
      </c>
      <c r="BD84">
        <v>99.84</v>
      </c>
      <c r="BE84">
        <v>0</v>
      </c>
      <c r="BF84">
        <v>48.92</v>
      </c>
      <c r="BG84">
        <v>22.82</v>
      </c>
      <c r="BH84">
        <v>8.11</v>
      </c>
      <c r="BI84">
        <v>28.57</v>
      </c>
      <c r="BJ84">
        <v>0.57999999999999996</v>
      </c>
      <c r="BK84">
        <v>1.01</v>
      </c>
      <c r="BL84">
        <v>0.93</v>
      </c>
      <c r="BM84">
        <v>0.61</v>
      </c>
      <c r="BN84">
        <v>0.97</v>
      </c>
      <c r="BO84">
        <v>0</v>
      </c>
      <c r="BP84">
        <v>0</v>
      </c>
      <c r="BQ84">
        <v>7.39</v>
      </c>
      <c r="BR84">
        <v>40.58</v>
      </c>
      <c r="BS84">
        <v>190.93</v>
      </c>
      <c r="BT84">
        <v>81.16</v>
      </c>
      <c r="BU84">
        <v>48.31</v>
      </c>
      <c r="BV84">
        <v>0.61</v>
      </c>
      <c r="BW84">
        <v>0</v>
      </c>
      <c r="BX84">
        <v>0</v>
      </c>
    </row>
    <row r="85" spans="7:76">
      <c r="G85" t="s">
        <v>127</v>
      </c>
      <c r="H85" s="115">
        <v>975.29</v>
      </c>
      <c r="I85" s="88">
        <v>263.23</v>
      </c>
      <c r="J85" s="88">
        <v>368.97999999999996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0</v>
      </c>
      <c r="AD85">
        <v>60.39</v>
      </c>
      <c r="AE85">
        <v>0</v>
      </c>
      <c r="AF85">
        <v>74.739999999999995</v>
      </c>
      <c r="AG85">
        <v>0</v>
      </c>
      <c r="AH85">
        <v>24.88</v>
      </c>
      <c r="AI85">
        <v>25</v>
      </c>
      <c r="AJ85">
        <v>0</v>
      </c>
      <c r="AK85">
        <v>49.76</v>
      </c>
      <c r="AL85">
        <v>125.61</v>
      </c>
      <c r="AM85">
        <v>100.49</v>
      </c>
      <c r="AN85">
        <v>0</v>
      </c>
      <c r="AO85">
        <v>136.96</v>
      </c>
      <c r="AP85">
        <v>0</v>
      </c>
      <c r="AQ85">
        <v>193.24</v>
      </c>
      <c r="AR85">
        <v>25.02</v>
      </c>
      <c r="AS85">
        <v>0</v>
      </c>
      <c r="AT85">
        <v>16.809999999999999</v>
      </c>
      <c r="AU85">
        <v>49.76</v>
      </c>
      <c r="AV85">
        <v>50.15</v>
      </c>
      <c r="AW85">
        <v>0</v>
      </c>
      <c r="AX85">
        <v>14.49</v>
      </c>
      <c r="AY85">
        <v>0</v>
      </c>
      <c r="AZ85">
        <v>0</v>
      </c>
      <c r="BA85">
        <v>21.81</v>
      </c>
      <c r="BB85">
        <v>54.38</v>
      </c>
      <c r="BC85">
        <v>0</v>
      </c>
      <c r="BD85">
        <v>99.84</v>
      </c>
      <c r="BE85">
        <v>0</v>
      </c>
      <c r="BF85">
        <v>48.92</v>
      </c>
      <c r="BG85">
        <v>22.82</v>
      </c>
      <c r="BH85">
        <v>8.11</v>
      </c>
      <c r="BI85">
        <v>28.57</v>
      </c>
      <c r="BJ85">
        <v>0.57999999999999996</v>
      </c>
      <c r="BK85">
        <v>1.01</v>
      </c>
      <c r="BL85">
        <v>0.93</v>
      </c>
      <c r="BM85">
        <v>0.61</v>
      </c>
      <c r="BN85">
        <v>0.97</v>
      </c>
      <c r="BO85">
        <v>0</v>
      </c>
      <c r="BP85">
        <v>0</v>
      </c>
      <c r="BQ85">
        <v>7.39</v>
      </c>
      <c r="BR85">
        <v>40.58</v>
      </c>
      <c r="BS85">
        <v>190.93</v>
      </c>
      <c r="BT85">
        <v>81.16</v>
      </c>
      <c r="BU85">
        <v>48.31</v>
      </c>
      <c r="BV85">
        <v>0.61</v>
      </c>
      <c r="BW85">
        <v>0</v>
      </c>
      <c r="BX85">
        <v>0</v>
      </c>
    </row>
    <row r="86" spans="7:76">
      <c r="G86" t="s">
        <v>128</v>
      </c>
      <c r="H86" s="115">
        <v>975.29</v>
      </c>
      <c r="I86" s="88">
        <v>263.23</v>
      </c>
      <c r="J86" s="88">
        <v>368.97999999999996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0</v>
      </c>
      <c r="AD86">
        <v>60.39</v>
      </c>
      <c r="AE86">
        <v>0</v>
      </c>
      <c r="AF86">
        <v>74.739999999999995</v>
      </c>
      <c r="AG86">
        <v>0</v>
      </c>
      <c r="AH86">
        <v>24.88</v>
      </c>
      <c r="AI86">
        <v>25</v>
      </c>
      <c r="AJ86">
        <v>0</v>
      </c>
      <c r="AK86">
        <v>49.76</v>
      </c>
      <c r="AL86">
        <v>125.61</v>
      </c>
      <c r="AM86">
        <v>100.49</v>
      </c>
      <c r="AN86">
        <v>0</v>
      </c>
      <c r="AO86">
        <v>136.96</v>
      </c>
      <c r="AP86">
        <v>0</v>
      </c>
      <c r="AQ86">
        <v>193.24</v>
      </c>
      <c r="AR86">
        <v>25.02</v>
      </c>
      <c r="AS86">
        <v>0</v>
      </c>
      <c r="AT86">
        <v>16.809999999999999</v>
      </c>
      <c r="AU86">
        <v>49.76</v>
      </c>
      <c r="AV86">
        <v>50.15</v>
      </c>
      <c r="AW86">
        <v>0</v>
      </c>
      <c r="AX86">
        <v>14.49</v>
      </c>
      <c r="AY86">
        <v>0</v>
      </c>
      <c r="AZ86">
        <v>0</v>
      </c>
      <c r="BA86">
        <v>21.81</v>
      </c>
      <c r="BB86">
        <v>54.38</v>
      </c>
      <c r="BC86">
        <v>0</v>
      </c>
      <c r="BD86">
        <v>99.84</v>
      </c>
      <c r="BE86">
        <v>0</v>
      </c>
      <c r="BF86">
        <v>48.92</v>
      </c>
      <c r="BG86">
        <v>22.82</v>
      </c>
      <c r="BH86">
        <v>8.11</v>
      </c>
      <c r="BI86">
        <v>28.57</v>
      </c>
      <c r="BJ86">
        <v>0.57999999999999996</v>
      </c>
      <c r="BK86">
        <v>1.01</v>
      </c>
      <c r="BL86">
        <v>0.93</v>
      </c>
      <c r="BM86">
        <v>0.61</v>
      </c>
      <c r="BN86">
        <v>0.97</v>
      </c>
      <c r="BO86">
        <v>0</v>
      </c>
      <c r="BP86">
        <v>0</v>
      </c>
      <c r="BQ86">
        <v>7.39</v>
      </c>
      <c r="BR86">
        <v>40.58</v>
      </c>
      <c r="BS86">
        <v>190.93</v>
      </c>
      <c r="BT86">
        <v>81.16</v>
      </c>
      <c r="BU86">
        <v>48.31</v>
      </c>
      <c r="BV86">
        <v>0.61</v>
      </c>
      <c r="BW86">
        <v>0</v>
      </c>
      <c r="BX86">
        <v>0</v>
      </c>
    </row>
    <row r="87" spans="7:76">
      <c r="G87" t="s">
        <v>129</v>
      </c>
      <c r="H87" s="115">
        <v>1000.17</v>
      </c>
      <c r="I87" s="88">
        <v>295.01</v>
      </c>
      <c r="J87" s="88">
        <v>369.17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0</v>
      </c>
      <c r="AC87">
        <v>0</v>
      </c>
      <c r="AD87">
        <v>60.39</v>
      </c>
      <c r="AE87">
        <v>0</v>
      </c>
      <c r="AF87">
        <v>74.739999999999995</v>
      </c>
      <c r="AG87">
        <v>0</v>
      </c>
      <c r="AH87">
        <v>24.88</v>
      </c>
      <c r="AI87">
        <v>25</v>
      </c>
      <c r="AJ87">
        <v>24.88</v>
      </c>
      <c r="AK87">
        <v>49.76</v>
      </c>
      <c r="AL87">
        <v>125.61</v>
      </c>
      <c r="AM87">
        <v>100.49</v>
      </c>
      <c r="AN87">
        <v>0</v>
      </c>
      <c r="AO87">
        <v>136.96</v>
      </c>
      <c r="AP87">
        <v>0</v>
      </c>
      <c r="AQ87">
        <v>193.24</v>
      </c>
      <c r="AR87">
        <v>25.02</v>
      </c>
      <c r="AS87">
        <v>0</v>
      </c>
      <c r="AT87">
        <v>16.809999999999999</v>
      </c>
      <c r="AU87">
        <v>49.76</v>
      </c>
      <c r="AV87">
        <v>50.15</v>
      </c>
      <c r="AW87">
        <v>0</v>
      </c>
      <c r="AX87">
        <v>14.49</v>
      </c>
      <c r="AY87">
        <v>14.49</v>
      </c>
      <c r="AZ87">
        <v>0</v>
      </c>
      <c r="BA87">
        <v>21.81</v>
      </c>
      <c r="BB87">
        <v>71.67</v>
      </c>
      <c r="BC87">
        <v>0</v>
      </c>
      <c r="BD87">
        <v>99.84</v>
      </c>
      <c r="BE87">
        <v>0</v>
      </c>
      <c r="BF87">
        <v>48.92</v>
      </c>
      <c r="BG87">
        <v>22.82</v>
      </c>
      <c r="BH87">
        <v>8.11</v>
      </c>
      <c r="BI87">
        <v>28.57</v>
      </c>
      <c r="BJ87">
        <v>0.57999999999999996</v>
      </c>
      <c r="BK87">
        <v>1.01</v>
      </c>
      <c r="BL87">
        <v>0.93</v>
      </c>
      <c r="BM87">
        <v>0.61</v>
      </c>
      <c r="BN87">
        <v>0.97</v>
      </c>
      <c r="BO87">
        <v>0</v>
      </c>
      <c r="BP87">
        <v>0</v>
      </c>
      <c r="BQ87">
        <v>7.58</v>
      </c>
      <c r="BR87">
        <v>40.58</v>
      </c>
      <c r="BS87">
        <v>190.93</v>
      </c>
      <c r="BT87">
        <v>81.16</v>
      </c>
      <c r="BU87">
        <v>48.31</v>
      </c>
      <c r="BV87">
        <v>0.61</v>
      </c>
      <c r="BW87">
        <v>0</v>
      </c>
      <c r="BX87">
        <v>0</v>
      </c>
    </row>
    <row r="88" spans="7:76">
      <c r="G88" t="s">
        <v>130</v>
      </c>
      <c r="H88" s="115">
        <v>1000.17</v>
      </c>
      <c r="I88" s="88">
        <v>295.01</v>
      </c>
      <c r="J88" s="88">
        <v>369.17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0</v>
      </c>
      <c r="AC88">
        <v>0</v>
      </c>
      <c r="AD88">
        <v>60.39</v>
      </c>
      <c r="AE88">
        <v>0</v>
      </c>
      <c r="AF88">
        <v>74.739999999999995</v>
      </c>
      <c r="AG88">
        <v>0</v>
      </c>
      <c r="AH88">
        <v>24.88</v>
      </c>
      <c r="AI88">
        <v>25</v>
      </c>
      <c r="AJ88">
        <v>24.88</v>
      </c>
      <c r="AK88">
        <v>49.76</v>
      </c>
      <c r="AL88">
        <v>125.61</v>
      </c>
      <c r="AM88">
        <v>100.49</v>
      </c>
      <c r="AN88">
        <v>0</v>
      </c>
      <c r="AO88">
        <v>136.96</v>
      </c>
      <c r="AP88">
        <v>0</v>
      </c>
      <c r="AQ88">
        <v>193.24</v>
      </c>
      <c r="AR88">
        <v>25.02</v>
      </c>
      <c r="AS88">
        <v>0</v>
      </c>
      <c r="AT88">
        <v>16.809999999999999</v>
      </c>
      <c r="AU88">
        <v>49.76</v>
      </c>
      <c r="AV88">
        <v>50.15</v>
      </c>
      <c r="AW88">
        <v>0</v>
      </c>
      <c r="AX88">
        <v>14.49</v>
      </c>
      <c r="AY88">
        <v>14.49</v>
      </c>
      <c r="AZ88">
        <v>0</v>
      </c>
      <c r="BA88">
        <v>21.81</v>
      </c>
      <c r="BB88">
        <v>71.67</v>
      </c>
      <c r="BC88">
        <v>0</v>
      </c>
      <c r="BD88">
        <v>99.84</v>
      </c>
      <c r="BE88">
        <v>0</v>
      </c>
      <c r="BF88">
        <v>48.92</v>
      </c>
      <c r="BG88">
        <v>22.82</v>
      </c>
      <c r="BH88">
        <v>8.11</v>
      </c>
      <c r="BI88">
        <v>28.57</v>
      </c>
      <c r="BJ88">
        <v>0.57999999999999996</v>
      </c>
      <c r="BK88">
        <v>1.01</v>
      </c>
      <c r="BL88">
        <v>0.93</v>
      </c>
      <c r="BM88">
        <v>0.61</v>
      </c>
      <c r="BN88">
        <v>0.97</v>
      </c>
      <c r="BO88">
        <v>0</v>
      </c>
      <c r="BP88">
        <v>0</v>
      </c>
      <c r="BQ88">
        <v>7.58</v>
      </c>
      <c r="BR88">
        <v>40.58</v>
      </c>
      <c r="BS88">
        <v>190.93</v>
      </c>
      <c r="BT88">
        <v>81.16</v>
      </c>
      <c r="BU88">
        <v>48.31</v>
      </c>
      <c r="BV88">
        <v>0.61</v>
      </c>
      <c r="BW88">
        <v>0</v>
      </c>
      <c r="BX88">
        <v>0</v>
      </c>
    </row>
    <row r="89" spans="7:76">
      <c r="G89" t="s">
        <v>131</v>
      </c>
      <c r="H89" s="115">
        <v>1087.1299999999997</v>
      </c>
      <c r="I89" s="88">
        <v>295.01</v>
      </c>
      <c r="J89" s="88">
        <v>369.17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0</v>
      </c>
      <c r="AC89">
        <v>0</v>
      </c>
      <c r="AD89">
        <v>60.39</v>
      </c>
      <c r="AE89">
        <v>86.96</v>
      </c>
      <c r="AF89">
        <v>74.739999999999995</v>
      </c>
      <c r="AG89">
        <v>0</v>
      </c>
      <c r="AH89">
        <v>24.88</v>
      </c>
      <c r="AI89">
        <v>25</v>
      </c>
      <c r="AJ89">
        <v>24.88</v>
      </c>
      <c r="AK89">
        <v>49.76</v>
      </c>
      <c r="AL89">
        <v>125.61</v>
      </c>
      <c r="AM89">
        <v>100.49</v>
      </c>
      <c r="AN89">
        <v>0</v>
      </c>
      <c r="AO89">
        <v>136.96</v>
      </c>
      <c r="AP89">
        <v>0</v>
      </c>
      <c r="AQ89">
        <v>193.24</v>
      </c>
      <c r="AR89">
        <v>25.02</v>
      </c>
      <c r="AS89">
        <v>0</v>
      </c>
      <c r="AT89">
        <v>16.809999999999999</v>
      </c>
      <c r="AU89">
        <v>49.76</v>
      </c>
      <c r="AV89">
        <v>50.15</v>
      </c>
      <c r="AW89">
        <v>0</v>
      </c>
      <c r="AX89">
        <v>14.49</v>
      </c>
      <c r="AY89">
        <v>14.49</v>
      </c>
      <c r="AZ89">
        <v>0</v>
      </c>
      <c r="BA89">
        <v>21.81</v>
      </c>
      <c r="BB89">
        <v>71.67</v>
      </c>
      <c r="BC89">
        <v>0</v>
      </c>
      <c r="BD89">
        <v>99.84</v>
      </c>
      <c r="BE89">
        <v>0</v>
      </c>
      <c r="BF89">
        <v>48.92</v>
      </c>
      <c r="BG89">
        <v>22.82</v>
      </c>
      <c r="BH89">
        <v>8.11</v>
      </c>
      <c r="BI89">
        <v>28.57</v>
      </c>
      <c r="BJ89">
        <v>0.57999999999999996</v>
      </c>
      <c r="BK89">
        <v>1.01</v>
      </c>
      <c r="BL89">
        <v>0.93</v>
      </c>
      <c r="BM89">
        <v>0.61</v>
      </c>
      <c r="BN89">
        <v>0.97</v>
      </c>
      <c r="BO89">
        <v>0</v>
      </c>
      <c r="BP89">
        <v>0</v>
      </c>
      <c r="BQ89">
        <v>7.58</v>
      </c>
      <c r="BR89">
        <v>40.58</v>
      </c>
      <c r="BS89">
        <v>190.93</v>
      </c>
      <c r="BT89">
        <v>81.16</v>
      </c>
      <c r="BU89">
        <v>48.31</v>
      </c>
      <c r="BV89">
        <v>0.61</v>
      </c>
      <c r="BW89">
        <v>0</v>
      </c>
      <c r="BX89">
        <v>0</v>
      </c>
    </row>
    <row r="90" spans="7:76">
      <c r="G90" t="s">
        <v>132</v>
      </c>
      <c r="H90" s="115">
        <v>1172.1499999999999</v>
      </c>
      <c r="I90" s="88">
        <v>295.01</v>
      </c>
      <c r="J90" s="88">
        <v>369.17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0</v>
      </c>
      <c r="AC90">
        <v>0</v>
      </c>
      <c r="AD90">
        <v>60.39</v>
      </c>
      <c r="AE90">
        <v>171.98</v>
      </c>
      <c r="AF90">
        <v>74.739999999999995</v>
      </c>
      <c r="AG90">
        <v>0</v>
      </c>
      <c r="AH90">
        <v>24.88</v>
      </c>
      <c r="AI90">
        <v>25</v>
      </c>
      <c r="AJ90">
        <v>24.88</v>
      </c>
      <c r="AK90">
        <v>49.76</v>
      </c>
      <c r="AL90">
        <v>125.61</v>
      </c>
      <c r="AM90">
        <v>100.49</v>
      </c>
      <c r="AN90">
        <v>0</v>
      </c>
      <c r="AO90">
        <v>136.96</v>
      </c>
      <c r="AP90">
        <v>0</v>
      </c>
      <c r="AQ90">
        <v>193.24</v>
      </c>
      <c r="AR90">
        <v>25.02</v>
      </c>
      <c r="AS90">
        <v>0</v>
      </c>
      <c r="AT90">
        <v>16.809999999999999</v>
      </c>
      <c r="AU90">
        <v>49.76</v>
      </c>
      <c r="AV90">
        <v>50.15</v>
      </c>
      <c r="AW90">
        <v>0</v>
      </c>
      <c r="AX90">
        <v>14.49</v>
      </c>
      <c r="AY90">
        <v>14.49</v>
      </c>
      <c r="AZ90">
        <v>0</v>
      </c>
      <c r="BA90">
        <v>21.81</v>
      </c>
      <c r="BB90">
        <v>71.67</v>
      </c>
      <c r="BC90">
        <v>0</v>
      </c>
      <c r="BD90">
        <v>99.84</v>
      </c>
      <c r="BE90">
        <v>0</v>
      </c>
      <c r="BF90">
        <v>48.92</v>
      </c>
      <c r="BG90">
        <v>22.82</v>
      </c>
      <c r="BH90">
        <v>8.11</v>
      </c>
      <c r="BI90">
        <v>28.57</v>
      </c>
      <c r="BJ90">
        <v>0.57999999999999996</v>
      </c>
      <c r="BK90">
        <v>1.01</v>
      </c>
      <c r="BL90">
        <v>0.93</v>
      </c>
      <c r="BM90">
        <v>0.61</v>
      </c>
      <c r="BN90">
        <v>0.97</v>
      </c>
      <c r="BO90">
        <v>0</v>
      </c>
      <c r="BP90">
        <v>0</v>
      </c>
      <c r="BQ90">
        <v>7.58</v>
      </c>
      <c r="BR90">
        <v>40.58</v>
      </c>
      <c r="BS90">
        <v>190.93</v>
      </c>
      <c r="BT90">
        <v>81.16</v>
      </c>
      <c r="BU90">
        <v>48.31</v>
      </c>
      <c r="BV90">
        <v>0.61</v>
      </c>
      <c r="BW90">
        <v>0</v>
      </c>
      <c r="BX90">
        <v>0</v>
      </c>
    </row>
    <row r="91" spans="7:76">
      <c r="G91" t="s">
        <v>133</v>
      </c>
      <c r="H91" s="115">
        <v>1364.5599999999997</v>
      </c>
      <c r="I91" s="88">
        <v>327.62</v>
      </c>
      <c r="J91" s="88">
        <v>369.35999999999996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0</v>
      </c>
      <c r="AC91">
        <v>0</v>
      </c>
      <c r="AD91">
        <v>60.39</v>
      </c>
      <c r="AE91">
        <v>171.98</v>
      </c>
      <c r="AF91">
        <v>74.739999999999995</v>
      </c>
      <c r="AG91">
        <v>0</v>
      </c>
      <c r="AH91">
        <v>24.88</v>
      </c>
      <c r="AI91">
        <v>25</v>
      </c>
      <c r="AJ91">
        <v>24.88</v>
      </c>
      <c r="AK91">
        <v>49.76</v>
      </c>
      <c r="AL91">
        <v>125.61</v>
      </c>
      <c r="AM91">
        <v>100.49</v>
      </c>
      <c r="AN91">
        <v>96.62</v>
      </c>
      <c r="AO91">
        <v>136.96</v>
      </c>
      <c r="AP91">
        <v>41.74</v>
      </c>
      <c r="AQ91">
        <v>193.24</v>
      </c>
      <c r="AR91">
        <v>25.02</v>
      </c>
      <c r="AS91">
        <v>0</v>
      </c>
      <c r="AT91">
        <v>16.809999999999999</v>
      </c>
      <c r="AU91">
        <v>49.76</v>
      </c>
      <c r="AV91">
        <v>50.15</v>
      </c>
      <c r="AW91">
        <v>56.09</v>
      </c>
      <c r="AX91">
        <v>14.49</v>
      </c>
      <c r="AY91">
        <v>14.49</v>
      </c>
      <c r="AZ91">
        <v>0</v>
      </c>
      <c r="BA91">
        <v>21.81</v>
      </c>
      <c r="BB91">
        <v>71.67</v>
      </c>
      <c r="BC91">
        <v>18.7</v>
      </c>
      <c r="BD91">
        <v>99.84</v>
      </c>
      <c r="BE91">
        <v>13.91</v>
      </c>
      <c r="BF91">
        <v>48.92</v>
      </c>
      <c r="BG91">
        <v>22.82</v>
      </c>
      <c r="BH91">
        <v>6.07</v>
      </c>
      <c r="BI91">
        <v>28.57</v>
      </c>
      <c r="BJ91">
        <v>0.57999999999999996</v>
      </c>
      <c r="BK91">
        <v>1.01</v>
      </c>
      <c r="BL91">
        <v>0.93</v>
      </c>
      <c r="BM91">
        <v>0.61</v>
      </c>
      <c r="BN91">
        <v>0.97</v>
      </c>
      <c r="BO91">
        <v>0</v>
      </c>
      <c r="BP91">
        <v>0</v>
      </c>
      <c r="BQ91">
        <v>7.77</v>
      </c>
      <c r="BR91">
        <v>40.58</v>
      </c>
      <c r="BS91">
        <v>190.93</v>
      </c>
      <c r="BT91">
        <v>81.16</v>
      </c>
      <c r="BU91">
        <v>48.31</v>
      </c>
      <c r="BV91">
        <v>0.61</v>
      </c>
      <c r="BW91">
        <v>0</v>
      </c>
      <c r="BX91">
        <v>0</v>
      </c>
    </row>
    <row r="92" spans="7:76">
      <c r="G92" t="s">
        <v>134</v>
      </c>
      <c r="H92" s="115">
        <v>1412.8699999999997</v>
      </c>
      <c r="I92" s="88">
        <v>327.62</v>
      </c>
      <c r="J92" s="88">
        <v>369.35999999999996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0</v>
      </c>
      <c r="AC92">
        <v>0</v>
      </c>
      <c r="AD92">
        <v>60.39</v>
      </c>
      <c r="AE92">
        <v>171.98</v>
      </c>
      <c r="AF92">
        <v>74.739999999999995</v>
      </c>
      <c r="AG92">
        <v>0</v>
      </c>
      <c r="AH92">
        <v>24.88</v>
      </c>
      <c r="AI92">
        <v>25</v>
      </c>
      <c r="AJ92">
        <v>24.88</v>
      </c>
      <c r="AK92">
        <v>49.76</v>
      </c>
      <c r="AL92">
        <v>125.61</v>
      </c>
      <c r="AM92">
        <v>100.49</v>
      </c>
      <c r="AN92">
        <v>144.93</v>
      </c>
      <c r="AO92">
        <v>136.96</v>
      </c>
      <c r="AP92">
        <v>41.74</v>
      </c>
      <c r="AQ92">
        <v>193.24</v>
      </c>
      <c r="AR92">
        <v>25.02</v>
      </c>
      <c r="AS92">
        <v>0</v>
      </c>
      <c r="AT92">
        <v>16.809999999999999</v>
      </c>
      <c r="AU92">
        <v>49.76</v>
      </c>
      <c r="AV92">
        <v>50.15</v>
      </c>
      <c r="AW92">
        <v>56.09</v>
      </c>
      <c r="AX92">
        <v>14.49</v>
      </c>
      <c r="AY92">
        <v>14.49</v>
      </c>
      <c r="AZ92">
        <v>0</v>
      </c>
      <c r="BA92">
        <v>21.81</v>
      </c>
      <c r="BB92">
        <v>71.67</v>
      </c>
      <c r="BC92">
        <v>18.7</v>
      </c>
      <c r="BD92">
        <v>99.84</v>
      </c>
      <c r="BE92">
        <v>13.91</v>
      </c>
      <c r="BF92">
        <v>48.92</v>
      </c>
      <c r="BG92">
        <v>22.82</v>
      </c>
      <c r="BH92">
        <v>6.07</v>
      </c>
      <c r="BI92">
        <v>28.57</v>
      </c>
      <c r="BJ92">
        <v>0.57999999999999996</v>
      </c>
      <c r="BK92">
        <v>1.01</v>
      </c>
      <c r="BL92">
        <v>0.93</v>
      </c>
      <c r="BM92">
        <v>0.61</v>
      </c>
      <c r="BN92">
        <v>0.97</v>
      </c>
      <c r="BO92">
        <v>0</v>
      </c>
      <c r="BP92">
        <v>0</v>
      </c>
      <c r="BQ92">
        <v>7.77</v>
      </c>
      <c r="BR92">
        <v>40.58</v>
      </c>
      <c r="BS92">
        <v>190.93</v>
      </c>
      <c r="BT92">
        <v>81.16</v>
      </c>
      <c r="BU92">
        <v>48.31</v>
      </c>
      <c r="BV92">
        <v>0.61</v>
      </c>
      <c r="BW92">
        <v>0</v>
      </c>
      <c r="BX92">
        <v>0</v>
      </c>
    </row>
    <row r="93" spans="7:76">
      <c r="G93" t="s">
        <v>135</v>
      </c>
      <c r="H93" s="115">
        <v>1509.4899999999998</v>
      </c>
      <c r="I93" s="88">
        <v>327.62</v>
      </c>
      <c r="J93" s="88">
        <v>369.35999999999996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0</v>
      </c>
      <c r="AC93">
        <v>0</v>
      </c>
      <c r="AD93">
        <v>60.39</v>
      </c>
      <c r="AE93">
        <v>171.98</v>
      </c>
      <c r="AF93">
        <v>74.739999999999995</v>
      </c>
      <c r="AG93">
        <v>0</v>
      </c>
      <c r="AH93">
        <v>24.88</v>
      </c>
      <c r="AI93">
        <v>25</v>
      </c>
      <c r="AJ93">
        <v>24.88</v>
      </c>
      <c r="AK93">
        <v>49.76</v>
      </c>
      <c r="AL93">
        <v>125.61</v>
      </c>
      <c r="AM93">
        <v>100.49</v>
      </c>
      <c r="AN93">
        <v>241.55</v>
      </c>
      <c r="AO93">
        <v>136.96</v>
      </c>
      <c r="AP93">
        <v>41.74</v>
      </c>
      <c r="AQ93">
        <v>193.24</v>
      </c>
      <c r="AR93">
        <v>25.02</v>
      </c>
      <c r="AS93">
        <v>0</v>
      </c>
      <c r="AT93">
        <v>16.809999999999999</v>
      </c>
      <c r="AU93">
        <v>49.76</v>
      </c>
      <c r="AV93">
        <v>50.15</v>
      </c>
      <c r="AW93">
        <v>56.09</v>
      </c>
      <c r="AX93">
        <v>14.49</v>
      </c>
      <c r="AY93">
        <v>14.49</v>
      </c>
      <c r="AZ93">
        <v>0</v>
      </c>
      <c r="BA93">
        <v>21.81</v>
      </c>
      <c r="BB93">
        <v>71.67</v>
      </c>
      <c r="BC93">
        <v>18.7</v>
      </c>
      <c r="BD93">
        <v>99.84</v>
      </c>
      <c r="BE93">
        <v>13.91</v>
      </c>
      <c r="BF93">
        <v>48.92</v>
      </c>
      <c r="BG93">
        <v>22.82</v>
      </c>
      <c r="BH93">
        <v>6.07</v>
      </c>
      <c r="BI93">
        <v>28.57</v>
      </c>
      <c r="BJ93">
        <v>0.57999999999999996</v>
      </c>
      <c r="BK93">
        <v>1.01</v>
      </c>
      <c r="BL93">
        <v>0.93</v>
      </c>
      <c r="BM93">
        <v>0.61</v>
      </c>
      <c r="BN93">
        <v>0.97</v>
      </c>
      <c r="BO93">
        <v>0</v>
      </c>
      <c r="BP93">
        <v>0</v>
      </c>
      <c r="BQ93">
        <v>7.77</v>
      </c>
      <c r="BR93">
        <v>40.58</v>
      </c>
      <c r="BS93">
        <v>190.93</v>
      </c>
      <c r="BT93">
        <v>81.16</v>
      </c>
      <c r="BU93">
        <v>48.31</v>
      </c>
      <c r="BV93">
        <v>0.61</v>
      </c>
      <c r="BW93">
        <v>0</v>
      </c>
      <c r="BX93">
        <v>0</v>
      </c>
    </row>
    <row r="94" spans="7:76">
      <c r="G94" t="s">
        <v>136</v>
      </c>
      <c r="H94" s="115">
        <v>1509.4899999999998</v>
      </c>
      <c r="I94" s="88">
        <v>327.62</v>
      </c>
      <c r="J94" s="88">
        <v>369.35999999999996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0</v>
      </c>
      <c r="AC94">
        <v>0</v>
      </c>
      <c r="AD94">
        <v>60.39</v>
      </c>
      <c r="AE94">
        <v>171.98</v>
      </c>
      <c r="AF94">
        <v>74.739999999999995</v>
      </c>
      <c r="AG94">
        <v>0</v>
      </c>
      <c r="AH94">
        <v>24.88</v>
      </c>
      <c r="AI94">
        <v>25</v>
      </c>
      <c r="AJ94">
        <v>24.88</v>
      </c>
      <c r="AK94">
        <v>49.76</v>
      </c>
      <c r="AL94">
        <v>125.61</v>
      </c>
      <c r="AM94">
        <v>100.49</v>
      </c>
      <c r="AN94">
        <v>241.55</v>
      </c>
      <c r="AO94">
        <v>136.96</v>
      </c>
      <c r="AP94">
        <v>41.74</v>
      </c>
      <c r="AQ94">
        <v>193.24</v>
      </c>
      <c r="AR94">
        <v>25.02</v>
      </c>
      <c r="AS94">
        <v>0</v>
      </c>
      <c r="AT94">
        <v>16.809999999999999</v>
      </c>
      <c r="AU94">
        <v>49.76</v>
      </c>
      <c r="AV94">
        <v>50.15</v>
      </c>
      <c r="AW94">
        <v>56.09</v>
      </c>
      <c r="AX94">
        <v>14.49</v>
      </c>
      <c r="AY94">
        <v>14.49</v>
      </c>
      <c r="AZ94">
        <v>0</v>
      </c>
      <c r="BA94">
        <v>21.81</v>
      </c>
      <c r="BB94">
        <v>71.67</v>
      </c>
      <c r="BC94">
        <v>18.7</v>
      </c>
      <c r="BD94">
        <v>99.84</v>
      </c>
      <c r="BE94">
        <v>13.91</v>
      </c>
      <c r="BF94">
        <v>48.92</v>
      </c>
      <c r="BG94">
        <v>22.82</v>
      </c>
      <c r="BH94">
        <v>6.07</v>
      </c>
      <c r="BI94">
        <v>28.57</v>
      </c>
      <c r="BJ94">
        <v>0.57999999999999996</v>
      </c>
      <c r="BK94">
        <v>1.01</v>
      </c>
      <c r="BL94">
        <v>0.93</v>
      </c>
      <c r="BM94">
        <v>0.61</v>
      </c>
      <c r="BN94">
        <v>0.97</v>
      </c>
      <c r="BO94">
        <v>0</v>
      </c>
      <c r="BP94">
        <v>0</v>
      </c>
      <c r="BQ94">
        <v>7.77</v>
      </c>
      <c r="BR94">
        <v>40.58</v>
      </c>
      <c r="BS94">
        <v>190.93</v>
      </c>
      <c r="BT94">
        <v>81.16</v>
      </c>
      <c r="BU94">
        <v>48.31</v>
      </c>
      <c r="BV94">
        <v>0.61</v>
      </c>
      <c r="BW94">
        <v>0</v>
      </c>
      <c r="BX94">
        <v>0</v>
      </c>
    </row>
    <row r="95" spans="7:76">
      <c r="G95" t="s">
        <v>137</v>
      </c>
      <c r="H95" s="115">
        <v>1628.7999999999997</v>
      </c>
      <c r="I95" s="88">
        <v>327.58</v>
      </c>
      <c r="J95" s="88">
        <v>369.54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119.31</v>
      </c>
      <c r="AC95">
        <v>0</v>
      </c>
      <c r="AD95">
        <v>60.39</v>
      </c>
      <c r="AE95">
        <v>171.98</v>
      </c>
      <c r="AF95">
        <v>74.739999999999995</v>
      </c>
      <c r="AG95">
        <v>0</v>
      </c>
      <c r="AH95">
        <v>24.88</v>
      </c>
      <c r="AI95">
        <v>25</v>
      </c>
      <c r="AJ95">
        <v>24.88</v>
      </c>
      <c r="AK95">
        <v>49.76</v>
      </c>
      <c r="AL95">
        <v>125.61</v>
      </c>
      <c r="AM95">
        <v>100.49</v>
      </c>
      <c r="AN95">
        <v>241.55</v>
      </c>
      <c r="AO95">
        <v>136.96</v>
      </c>
      <c r="AP95">
        <v>41.74</v>
      </c>
      <c r="AQ95">
        <v>193.24</v>
      </c>
      <c r="AR95">
        <v>25.02</v>
      </c>
      <c r="AS95">
        <v>0</v>
      </c>
      <c r="AT95">
        <v>16.809999999999999</v>
      </c>
      <c r="AU95">
        <v>49.76</v>
      </c>
      <c r="AV95">
        <v>50.15</v>
      </c>
      <c r="AW95">
        <v>56.09</v>
      </c>
      <c r="AX95">
        <v>14.49</v>
      </c>
      <c r="AY95">
        <v>14.49</v>
      </c>
      <c r="AZ95">
        <v>18.7</v>
      </c>
      <c r="BA95">
        <v>21.81</v>
      </c>
      <c r="BB95">
        <v>71.67</v>
      </c>
      <c r="BC95">
        <v>0</v>
      </c>
      <c r="BD95">
        <v>99.84</v>
      </c>
      <c r="BE95">
        <v>13.91</v>
      </c>
      <c r="BF95">
        <v>48.92</v>
      </c>
      <c r="BG95">
        <v>22.82</v>
      </c>
      <c r="BH95">
        <v>6.07</v>
      </c>
      <c r="BI95">
        <v>28.57</v>
      </c>
      <c r="BJ95">
        <v>0.57999999999999996</v>
      </c>
      <c r="BK95">
        <v>1.01</v>
      </c>
      <c r="BL95">
        <v>0.93</v>
      </c>
      <c r="BM95">
        <v>0.61</v>
      </c>
      <c r="BN95">
        <v>0.97</v>
      </c>
      <c r="BO95">
        <v>0</v>
      </c>
      <c r="BP95">
        <v>0</v>
      </c>
      <c r="BQ95">
        <v>7.95</v>
      </c>
      <c r="BR95">
        <v>40.58</v>
      </c>
      <c r="BS95">
        <v>190.93</v>
      </c>
      <c r="BT95">
        <v>81.16</v>
      </c>
      <c r="BU95">
        <v>48.31</v>
      </c>
      <c r="BV95">
        <v>0.61</v>
      </c>
      <c r="BW95">
        <v>0</v>
      </c>
      <c r="BX95">
        <v>0</v>
      </c>
    </row>
    <row r="96" spans="7:76">
      <c r="G96" t="s">
        <v>138</v>
      </c>
      <c r="H96" s="115">
        <v>1628.7999999999997</v>
      </c>
      <c r="I96" s="88">
        <v>327.58</v>
      </c>
      <c r="J96" s="88">
        <v>369.54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119.31</v>
      </c>
      <c r="AC96">
        <v>0</v>
      </c>
      <c r="AD96">
        <v>60.39</v>
      </c>
      <c r="AE96">
        <v>171.98</v>
      </c>
      <c r="AF96">
        <v>74.739999999999995</v>
      </c>
      <c r="AG96">
        <v>0</v>
      </c>
      <c r="AH96">
        <v>24.88</v>
      </c>
      <c r="AI96">
        <v>25</v>
      </c>
      <c r="AJ96">
        <v>24.88</v>
      </c>
      <c r="AK96">
        <v>49.76</v>
      </c>
      <c r="AL96">
        <v>125.61</v>
      </c>
      <c r="AM96">
        <v>100.49</v>
      </c>
      <c r="AN96">
        <v>241.55</v>
      </c>
      <c r="AO96">
        <v>136.96</v>
      </c>
      <c r="AP96">
        <v>41.74</v>
      </c>
      <c r="AQ96">
        <v>193.24</v>
      </c>
      <c r="AR96">
        <v>25.02</v>
      </c>
      <c r="AS96">
        <v>0</v>
      </c>
      <c r="AT96">
        <v>16.809999999999999</v>
      </c>
      <c r="AU96">
        <v>49.76</v>
      </c>
      <c r="AV96">
        <v>50.15</v>
      </c>
      <c r="AW96">
        <v>56.09</v>
      </c>
      <c r="AX96">
        <v>14.49</v>
      </c>
      <c r="AY96">
        <v>14.49</v>
      </c>
      <c r="AZ96">
        <v>18.7</v>
      </c>
      <c r="BA96">
        <v>21.81</v>
      </c>
      <c r="BB96">
        <v>71.67</v>
      </c>
      <c r="BC96">
        <v>0</v>
      </c>
      <c r="BD96">
        <v>99.84</v>
      </c>
      <c r="BE96">
        <v>13.91</v>
      </c>
      <c r="BF96">
        <v>48.92</v>
      </c>
      <c r="BG96">
        <v>22.82</v>
      </c>
      <c r="BH96">
        <v>6.07</v>
      </c>
      <c r="BI96">
        <v>28.57</v>
      </c>
      <c r="BJ96">
        <v>0.57999999999999996</v>
      </c>
      <c r="BK96">
        <v>1.01</v>
      </c>
      <c r="BL96">
        <v>0.93</v>
      </c>
      <c r="BM96">
        <v>0.61</v>
      </c>
      <c r="BN96">
        <v>0.97</v>
      </c>
      <c r="BO96">
        <v>0</v>
      </c>
      <c r="BP96">
        <v>0</v>
      </c>
      <c r="BQ96">
        <v>7.95</v>
      </c>
      <c r="BR96">
        <v>40.58</v>
      </c>
      <c r="BS96">
        <v>190.93</v>
      </c>
      <c r="BT96">
        <v>81.16</v>
      </c>
      <c r="BU96">
        <v>48.31</v>
      </c>
      <c r="BV96">
        <v>0.61</v>
      </c>
      <c r="BW96">
        <v>0</v>
      </c>
      <c r="BX96">
        <v>0</v>
      </c>
    </row>
    <row r="97" spans="1:133">
      <c r="G97" t="s">
        <v>139</v>
      </c>
      <c r="H97" s="115">
        <v>1628.7999999999997</v>
      </c>
      <c r="I97" s="88">
        <v>327.58</v>
      </c>
      <c r="J97" s="88">
        <v>369.54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119.31</v>
      </c>
      <c r="AC97">
        <v>0</v>
      </c>
      <c r="AD97">
        <v>60.39</v>
      </c>
      <c r="AE97">
        <v>171.98</v>
      </c>
      <c r="AF97">
        <v>74.739999999999995</v>
      </c>
      <c r="AG97">
        <v>0</v>
      </c>
      <c r="AH97">
        <v>24.88</v>
      </c>
      <c r="AI97">
        <v>25</v>
      </c>
      <c r="AJ97">
        <v>24.88</v>
      </c>
      <c r="AK97">
        <v>49.76</v>
      </c>
      <c r="AL97">
        <v>125.61</v>
      </c>
      <c r="AM97">
        <v>100.49</v>
      </c>
      <c r="AN97">
        <v>241.55</v>
      </c>
      <c r="AO97">
        <v>136.96</v>
      </c>
      <c r="AP97">
        <v>41.74</v>
      </c>
      <c r="AQ97">
        <v>193.24</v>
      </c>
      <c r="AR97">
        <v>25.02</v>
      </c>
      <c r="AS97">
        <v>0</v>
      </c>
      <c r="AT97">
        <v>16.809999999999999</v>
      </c>
      <c r="AU97">
        <v>49.76</v>
      </c>
      <c r="AV97">
        <v>50.15</v>
      </c>
      <c r="AW97">
        <v>56.09</v>
      </c>
      <c r="AX97">
        <v>14.49</v>
      </c>
      <c r="AY97">
        <v>14.49</v>
      </c>
      <c r="AZ97">
        <v>18.7</v>
      </c>
      <c r="BA97">
        <v>21.81</v>
      </c>
      <c r="BB97">
        <v>71.67</v>
      </c>
      <c r="BC97">
        <v>0</v>
      </c>
      <c r="BD97">
        <v>99.84</v>
      </c>
      <c r="BE97">
        <v>13.91</v>
      </c>
      <c r="BF97">
        <v>48.92</v>
      </c>
      <c r="BG97">
        <v>22.82</v>
      </c>
      <c r="BH97">
        <v>6.07</v>
      </c>
      <c r="BI97">
        <v>28.57</v>
      </c>
      <c r="BJ97">
        <v>0.57999999999999996</v>
      </c>
      <c r="BK97">
        <v>1.01</v>
      </c>
      <c r="BL97">
        <v>0.93</v>
      </c>
      <c r="BM97">
        <v>0.61</v>
      </c>
      <c r="BN97">
        <v>0.97</v>
      </c>
      <c r="BO97">
        <v>0</v>
      </c>
      <c r="BP97">
        <v>0</v>
      </c>
      <c r="BQ97">
        <v>7.95</v>
      </c>
      <c r="BR97">
        <v>40.58</v>
      </c>
      <c r="BS97">
        <v>190.93</v>
      </c>
      <c r="BT97">
        <v>81.16</v>
      </c>
      <c r="BU97">
        <v>48.31</v>
      </c>
      <c r="BV97">
        <v>0.61</v>
      </c>
      <c r="BW97">
        <v>0</v>
      </c>
      <c r="BX97">
        <v>0</v>
      </c>
    </row>
    <row r="98" spans="1:133">
      <c r="G98" t="s">
        <v>140</v>
      </c>
      <c r="H98" s="115">
        <v>1628.7999999999997</v>
      </c>
      <c r="I98" s="88">
        <v>327.58</v>
      </c>
      <c r="J98" s="88">
        <v>369.54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119.31</v>
      </c>
      <c r="AC98">
        <v>0</v>
      </c>
      <c r="AD98">
        <v>60.39</v>
      </c>
      <c r="AE98">
        <v>171.98</v>
      </c>
      <c r="AF98">
        <v>74.739999999999995</v>
      </c>
      <c r="AG98">
        <v>0</v>
      </c>
      <c r="AH98">
        <v>24.88</v>
      </c>
      <c r="AI98">
        <v>25</v>
      </c>
      <c r="AJ98">
        <v>24.88</v>
      </c>
      <c r="AK98">
        <v>49.76</v>
      </c>
      <c r="AL98">
        <v>125.61</v>
      </c>
      <c r="AM98">
        <v>100.49</v>
      </c>
      <c r="AN98">
        <v>241.55</v>
      </c>
      <c r="AO98">
        <v>136.96</v>
      </c>
      <c r="AP98">
        <v>41.74</v>
      </c>
      <c r="AQ98">
        <v>193.24</v>
      </c>
      <c r="AR98">
        <v>25.02</v>
      </c>
      <c r="AS98">
        <v>0</v>
      </c>
      <c r="AT98">
        <v>16.809999999999999</v>
      </c>
      <c r="AU98">
        <v>49.76</v>
      </c>
      <c r="AV98">
        <v>50.15</v>
      </c>
      <c r="AW98">
        <v>56.09</v>
      </c>
      <c r="AX98">
        <v>14.49</v>
      </c>
      <c r="AY98">
        <v>14.49</v>
      </c>
      <c r="AZ98">
        <v>18.7</v>
      </c>
      <c r="BA98">
        <v>21.81</v>
      </c>
      <c r="BB98">
        <v>71.67</v>
      </c>
      <c r="BC98">
        <v>0</v>
      </c>
      <c r="BD98">
        <v>99.84</v>
      </c>
      <c r="BE98">
        <v>13.91</v>
      </c>
      <c r="BF98">
        <v>48.92</v>
      </c>
      <c r="BG98">
        <v>22.82</v>
      </c>
      <c r="BH98">
        <v>6.07</v>
      </c>
      <c r="BI98">
        <v>28.57</v>
      </c>
      <c r="BJ98">
        <v>0.57999999999999996</v>
      </c>
      <c r="BK98">
        <v>1.01</v>
      </c>
      <c r="BL98">
        <v>0.93</v>
      </c>
      <c r="BM98">
        <v>0.61</v>
      </c>
      <c r="BN98">
        <v>0.97</v>
      </c>
      <c r="BO98">
        <v>0</v>
      </c>
      <c r="BP98">
        <v>0</v>
      </c>
      <c r="BQ98">
        <v>7.95</v>
      </c>
      <c r="BR98">
        <v>40.58</v>
      </c>
      <c r="BS98">
        <v>190.93</v>
      </c>
      <c r="BT98">
        <v>81.16</v>
      </c>
      <c r="BU98">
        <v>48.31</v>
      </c>
      <c r="BV98">
        <v>0.61</v>
      </c>
      <c r="BW98">
        <v>0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25.523307499999987</v>
      </c>
      <c r="I99" s="111">
        <f t="shared" ref="I99:BU99" si="1">SUM(I3:I98)/4000</f>
        <v>6.9576974999999992</v>
      </c>
      <c r="J99" s="111">
        <f t="shared" si="1"/>
        <v>8.8562999999999938</v>
      </c>
      <c r="K99" s="111">
        <f t="shared" si="1"/>
        <v>0.13849000000000017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0.5965499999999998</v>
      </c>
      <c r="AC99">
        <f t="shared" si="1"/>
        <v>6.8760000000000016E-2</v>
      </c>
      <c r="AD99">
        <f t="shared" si="1"/>
        <v>2.3344000000000009</v>
      </c>
      <c r="AE99">
        <f t="shared" si="1"/>
        <v>1.2299649999999993</v>
      </c>
      <c r="AF99">
        <f t="shared" si="1"/>
        <v>1.7937599999999962</v>
      </c>
      <c r="AG99">
        <f t="shared" si="1"/>
        <v>0.48309999999999981</v>
      </c>
      <c r="AH99">
        <f t="shared" si="1"/>
        <v>0.59712000000000143</v>
      </c>
      <c r="AI99">
        <f t="shared" si="1"/>
        <v>0.6</v>
      </c>
      <c r="AJ99">
        <f t="shared" si="1"/>
        <v>0.14928</v>
      </c>
      <c r="AK99">
        <f t="shared" si="1"/>
        <v>1.1942400000000029</v>
      </c>
      <c r="AL99">
        <f t="shared" si="1"/>
        <v>0.62805</v>
      </c>
      <c r="AM99">
        <f t="shared" si="1"/>
        <v>2.4117599999999961</v>
      </c>
      <c r="AN99">
        <f t="shared" si="1"/>
        <v>0.5434874999999999</v>
      </c>
      <c r="AO99">
        <f t="shared" si="1"/>
        <v>3.2870399999999922</v>
      </c>
      <c r="AP99">
        <f t="shared" si="1"/>
        <v>0.33391999999999999</v>
      </c>
      <c r="AQ99">
        <f t="shared" si="1"/>
        <v>4.637760000000001</v>
      </c>
      <c r="AR99">
        <f t="shared" si="1"/>
        <v>0.60047999999999968</v>
      </c>
      <c r="AS99">
        <f t="shared" si="1"/>
        <v>0.29564999999999991</v>
      </c>
      <c r="AT99">
        <f t="shared" si="1"/>
        <v>0.40343999999999913</v>
      </c>
      <c r="AU99">
        <f t="shared" si="1"/>
        <v>1.1942400000000029</v>
      </c>
      <c r="AV99">
        <f t="shared" si="1"/>
        <v>0.37596000000000013</v>
      </c>
      <c r="AW99">
        <f t="shared" si="1"/>
        <v>0.44871999999999984</v>
      </c>
      <c r="AX99">
        <f t="shared" si="1"/>
        <v>0.34776000000000018</v>
      </c>
      <c r="AY99">
        <f t="shared" si="1"/>
        <v>0.13041000000000005</v>
      </c>
      <c r="AZ99">
        <f t="shared" si="1"/>
        <v>1.8699999999999998E-2</v>
      </c>
      <c r="BA99">
        <f t="shared" si="1"/>
        <v>0.52343999999999902</v>
      </c>
      <c r="BB99">
        <f t="shared" si="1"/>
        <v>1.408860000000002</v>
      </c>
      <c r="BC99">
        <f t="shared" si="1"/>
        <v>0.13089999999999996</v>
      </c>
      <c r="BD99">
        <f t="shared" si="1"/>
        <v>2.3961600000000027</v>
      </c>
      <c r="BE99">
        <f t="shared" si="1"/>
        <v>0.11128000000000007</v>
      </c>
      <c r="BF99">
        <f t="shared" si="1"/>
        <v>1.1740800000000013</v>
      </c>
      <c r="BG99">
        <f t="shared" si="1"/>
        <v>0.54767999999999983</v>
      </c>
      <c r="BH99">
        <f t="shared" si="1"/>
        <v>0.14976000000000014</v>
      </c>
      <c r="BI99">
        <f t="shared" si="1"/>
        <v>0.68568000000000062</v>
      </c>
      <c r="BJ99">
        <f t="shared" si="1"/>
        <v>1.3219999999999975E-2</v>
      </c>
      <c r="BK99">
        <f t="shared" si="1"/>
        <v>2.4240000000000029E-2</v>
      </c>
      <c r="BL99">
        <f t="shared" si="1"/>
        <v>2.2800000000000015E-2</v>
      </c>
      <c r="BM99">
        <f t="shared" si="1"/>
        <v>1.463999999999999E-2</v>
      </c>
      <c r="BN99">
        <f t="shared" si="1"/>
        <v>2.3279999999999981E-2</v>
      </c>
      <c r="BO99">
        <f t="shared" si="1"/>
        <v>4.564E-2</v>
      </c>
      <c r="BP99">
        <f t="shared" si="1"/>
        <v>6.9569999999999979E-2</v>
      </c>
      <c r="BQ99">
        <f t="shared" si="1"/>
        <v>0.17814000000000002</v>
      </c>
      <c r="BR99">
        <f t="shared" si="1"/>
        <v>0.97391999999999879</v>
      </c>
      <c r="BS99">
        <f t="shared" si="1"/>
        <v>4.5823200000000055</v>
      </c>
      <c r="BT99">
        <f t="shared" si="1"/>
        <v>1.9478399999999976</v>
      </c>
      <c r="BU99">
        <f t="shared" si="1"/>
        <v>1.1594400000000002</v>
      </c>
      <c r="BV99">
        <f t="shared" ref="BV99:EC99" si="2">SUM(BV3:BV98)/4000</f>
        <v>1.421999999999999E-2</v>
      </c>
      <c r="BW99">
        <f t="shared" si="2"/>
        <v>0.34082499999999988</v>
      </c>
      <c r="BX99">
        <f t="shared" si="2"/>
        <v>0.14606749999999993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2022-07-04T10:42:47Z</dcterms:modified>
</cp:coreProperties>
</file>